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rnandy\Desktop\Nueva carpeta\"/>
    </mc:Choice>
  </mc:AlternateContent>
  <bookViews>
    <workbookView xWindow="120" yWindow="135" windowWidth="20730" windowHeight="10485"/>
  </bookViews>
  <sheets>
    <sheet name="Velocímetros" sheetId="1" r:id="rId1"/>
  </sheets>
  <externalReferences>
    <externalReference r:id="rId2"/>
  </externalReferences>
  <definedNames>
    <definedName name="_xlnm.Print_Area" localSheetId="0">Velocímetros!#REF!</definedName>
    <definedName name="CD_Consumos">OFFSET([1]CD!$AF$134,0,CFG_InicioMes-1,1,CFG_FinalMes-CFG_InicioMes+1)</definedName>
    <definedName name="CD_ConsumosHistórico">OFFSET([1]CD!$D$157,0,CFG_InicioMesRef-1,1,CFG_FinalMesRef-CFG_InicioMesRef+1)</definedName>
    <definedName name="CD_ConsumosHistóricoInvisible">OFFSET([1]CD!$BG$134,0,CFG_InicioMesRef-1,1,CFG_FinalMesRef-CFG_InicioMesRef+1)</definedName>
    <definedName name="CD_DietasFormación">OFFSET([1]CD!$AF$138,0,CFG_InicioMes-1,1,CFG_FinalMes-CFG_InicioMes+1)</definedName>
    <definedName name="CD_DietasFormaciónHistórico">OFFSET([1]CD!$D$161,0,CFG_InicioMesRef-1,1,CFG_FinalMesRef-CFG_InicioMesRef+1)</definedName>
    <definedName name="CD_DietasFormaciónHistóricoInvisible">OFFSET([1]CD!$BG$138,0,CFG_InicioMesRef-1,1,CFG_FinalMesRef-CFG_InicioMesRef+1)</definedName>
    <definedName name="CD_GráficoBarrasCDHistóricoInvisible">OFFSET([1]CD!$D$194,0,CFG_InicioMesRef-1,1,CFG_FinalMesRef-CFG_InicioMesRef+1)</definedName>
    <definedName name="CD_GráficoBarrasCDHistóricoInvisibleTendencias">OFFSET([1]CD!$D$195,0,CFG_InicioMesRef-1,1,CFG_FinalMesRef-CFG_InicioMesRef+1)</definedName>
    <definedName name="CD_GráficoBarrasCDInvisible">OFFSET([1]CD!$D$172,0,CFG_InicioMes-1,1,CFG_FinalMes-CFG_InicioMes+1)</definedName>
    <definedName name="CD_GráficoBarrasCDInvisibleTendencias">OFFSET([1]CD!$D$173,0,CFG_InicioMes-1,1,CFG_FinalMes-CFG_InicioMes+1)</definedName>
    <definedName name="CD_MateriasPrimas">OFFSET([1]CD!$AF$132,0,CFG_InicioMes-1,1,CFG_FinalMes-CFG_InicioMes+1)</definedName>
    <definedName name="CD_MateriasPrimasHistórico">OFFSET([1]CD!$D$155,0,CFG_InicioMesRef-1,1,CFG_FinalMesRef-CFG_InicioMesRef+1)</definedName>
    <definedName name="CD_MateriasPrimasHistóricoInvisible">OFFSET([1]CD!$BG$132,0,CFG_InicioMesRef-1,1,CFG_FinalMesRef-CFG_InicioMesRef+1)</definedName>
    <definedName name="CD_SeguridadSocial">OFFSET([1]CD!$AF$137,0,CFG_InicioMes-1,1,CFG_FinalMes-CFG_InicioMes+1)</definedName>
    <definedName name="CD_SeguridadSocialHistórico">OFFSET([1]CD!$D$160,0,CFG_InicioMesRef-1,1,CFG_FinalMesRef-CFG_InicioMesRef+1)</definedName>
    <definedName name="CD_SeguridadSocialHistóricoInvisible">OFFSET([1]CD!$BG$137,0,CFG_InicioMesRef-1,1,CFG_FinalMesRef-CFG_InicioMesRef+1)</definedName>
    <definedName name="CD_SueldosFijos">OFFSET([1]CD!$AF$135,0,CFG_InicioMes-1,1,CFG_FinalMes-CFG_InicioMes+1)</definedName>
    <definedName name="CD_SueldosFijosHistórico">OFFSET([1]CD!$D$158,0,CFG_InicioMesRef-1,1,CFG_FinalMesRef-CFG_InicioMesRef+1)</definedName>
    <definedName name="CD_SueldosFijosHistóricoInvisible">OFFSET([1]CD!$BG$135,0,CFG_InicioMesRef-1,1,CFG_FinalMesRef-CFG_InicioMesRef+1)</definedName>
    <definedName name="CD_SueldosVariables">OFFSET([1]CD!$AF$136,0,CFG_InicioMes-1,1,CFG_FinalMes-CFG_InicioMes+1)</definedName>
    <definedName name="CD_SueldosVariablesHistórico">OFFSET([1]CD!$D$159,0,CFG_InicioMesRef-1,1,CFG_FinalMesRef-CFG_InicioMesRef+1)</definedName>
    <definedName name="CD_SueldosVariablesHistóricoInvisible">OFFSET([1]CD!$BG$136,0,CFG_InicioMesRef-1,1,CFG_FinalMesRef-CFG_InicioMesRef+1)</definedName>
    <definedName name="CD_TOTALCD">OFFSET([1]CD!$D$141,0,CFG_InicioMes-1,1,CFG_FinalMes-CFG_InicioMes+1)</definedName>
    <definedName name="CD_TOTALCDHistórico">OFFSET([1]CD!$D$164,0,CFG_InicioMesRef-1,1,CFG_FinalMesRef-CFG_InicioMesRef+1)</definedName>
    <definedName name="CD_TotalPersonalProducción">OFFSET([1]CD!$AF$139,0,CFG_InicioMes-1,1,CFG_FinalMes-CFG_InicioMes+1)</definedName>
    <definedName name="CD_TotalPersonalProducciónHistórico">OFFSET([1]CD!$D$162,0,CFG_InicioMesRef-1,1,CFG_FinalMesRef-CFG_InicioMesRef+1)</definedName>
    <definedName name="CD_TotalPersonalProducciónHistóricoInvisible">OFFSET([1]CD!$BG$139,0,CFG_InicioMesRef-1,1,CFG_FinalMesRef-CFG_InicioMesRef+1)</definedName>
    <definedName name="CD_TotalProducción">OFFSET([1]CD!$AF$141,0,CFG_InicioMes-1,1,CFG_FinalMes-CFG_InicioMes+1)</definedName>
    <definedName name="CD_TotalProducciónHistórico">OFFSET([1]CD!$D$164,0,CFG_InicioMesRef-1,1,CFG_FinalMesRef-CFG_InicioMesRef+1)</definedName>
    <definedName name="CD_TotalProducciónHistóricoInvisible">OFFSET([1]CD!$BG$141,0,CFG_InicioMesRef-1,1,CFG_FinalMesRef-CFG_InicioMesRef+1)</definedName>
    <definedName name="CD_TrabajosSubcontratados">OFFSET([1]CD!$AF$140,0,CFG_InicioMes-1,1,CFG_FinalMes-CFG_InicioMes+1)</definedName>
    <definedName name="CD_TrabajosSubcontratadosHistórico">OFFSET([1]CD!$D$163,0,CFG_InicioMesRef-1,1,CFG_FinalMesRef-CFG_InicioMesRef+1)</definedName>
    <definedName name="CD_TrabajosSubcontratadosHistóricoInvisible">OFFSET([1]CD!$BG$140,0,CFG_InicioMesRef-1,1,CFG_FinalMesRef-CFG_InicioMesRef+1)</definedName>
    <definedName name="CD_VarExiMaterias">OFFSET([1]CD!$AF$133,0,CFG_InicioMes-1,1,CFG_FinalMes-CFG_InicioMes+1)</definedName>
    <definedName name="CD_VarExiMateriasHistórico">OFFSET([1]CD!$D$156,0,CFG_InicioMesRef-1,1,CFG_FinalMesRef-CFG_InicioMesRef+1)</definedName>
    <definedName name="CD_VarExiMateriasHistóricoInvisible">OFFSET([1]CD!$BG$133,0,CFG_InicioMesRef-1,1,CFG_FinalMesRef-CFG_InicioMesRef+1)</definedName>
    <definedName name="CF_Amortizaciones">OFFSET([1]CF!$AF$181,0,CFG_InicioMes-1,1,CFG_FinalMes-CFG_InicioMes+1)</definedName>
    <definedName name="CF_AmortizacionesHistórico">OFFSET([1]CF!$D$210,0,CFG_InicioMesRef-1,1,CFG_FinalMesRef-CFG_InicioMesRef+1)</definedName>
    <definedName name="CF_AmortizacionesHistóricoInvisible">OFFSET([1]CF!$BG$181,0,CFG_InicioMesRef-1,1,CFG_FinalMesRef-CFG_InicioMesRef+1)</definedName>
    <definedName name="CF_Arrendamientos">OFFSET([1]CF!$AF$172,0,CFG_InicioMes-1,1,CFG_FinalMes-CFG_InicioMes+1)</definedName>
    <definedName name="CF_ArrendamientosHistórico">OFFSET([1]CF!$D$201,0,CFG_InicioMesRef-1,1,CFG_FinalMesRef-CFG_InicioMesRef+1)</definedName>
    <definedName name="CF_ArrendamientosHistóricoInvisible">OFFSET([1]CF!$BG$172,0,CFG_InicioMesRef-1,1,CFG_FinalMesRef-CFG_InicioMesRef+1)</definedName>
    <definedName name="CF_Asesorías">OFFSET([1]CF!$AF$174,0,CFG_InicioMes-1,1,CFG_FinalMes-CFG_InicioMes+1)</definedName>
    <definedName name="CF_AsesoríasHistórico">OFFSET([1]CF!$D$203,0,CFG_InicioMesRef-1,1,CFG_FinalMesRef-CFG_InicioMesRef+1)</definedName>
    <definedName name="CF_AsesoríasHistóricoInvisible">OFFSET([1]CF!$BG$174,0,CFG_InicioMesRef-1,1,CFG_FinalMesRef-CFG_InicioMesRef+1)</definedName>
    <definedName name="CF_ComisionesIntereses">OFFSET([1]CF!$AF$176,0,CFG_InicioMes-1,1,CFG_FinalMes-CFG_InicioMes+1)</definedName>
    <definedName name="CF_ComisionesInteresesHistórico">OFFSET([1]CF!$D$205,0,CFG_InicioMesRef-1,1,CFG_FinalMesRef-CFG_InicioMesRef+1)</definedName>
    <definedName name="CF_ComisionesInteresesHistóricoInvisible">OFFSET([1]CF!$BG$176,0,CFG_InicioMesRef-1,1,CFG_FinalMesRef-CFG_InicioMesRef+1)</definedName>
    <definedName name="CF_ConsumosNoDirectos">OFFSET([1]CF!$AF$171,0,CFG_InicioMes-1,1,CFG_FinalMes-CFG_InicioMes+1)</definedName>
    <definedName name="CF_ConsumosNoDirectosHistórico">OFFSET([1]CF!$D$200,0,CFG_InicioMesRef-1,1,CFG_FinalMesRef-CFG_InicioMesRef+1)</definedName>
    <definedName name="CF_ConsumosNoDirectosHistóricoInvisible">OFFSET([1]CF!$BG$171,0,CFG_InicioMesRef-1,1,CFG_FinalMesRef-CFG_InicioMesRef+1)</definedName>
    <definedName name="CF_GastosExtraordinarios">OFFSET([1]CF!$AF$188,0,CFG_InicioMes-1,1,CFG_FinalMes-CFG_InicioMes+1)</definedName>
    <definedName name="CF_GastosExtraordinariosHistórico">OFFSET([1]CF!$D$217,0,CFG_InicioMesRef-1,1,CFG_FinalMesRef-CFG_InicioMesRef+1)</definedName>
    <definedName name="CF_GastosExtraordinariosHistóricoInvisible">OFFSET([1]CF!$BG$188,0,CFG_InicioMesRef-1,1,CFG_FinalMesRef-CFG_InicioMesRef+1)</definedName>
    <definedName name="CF_GráficoBarrasCFTotalesHistóricoInvisible" comment="ok">OFFSET([1]CF!$D$248,0,CFG_InicioMesRef-1,1,CFG_FinalMesRef-CFG_InicioMesRef+1)</definedName>
    <definedName name="CF_GráficoBarrasCFTotalesHistóricoInvisiblesTendencias" comment="ok">OFFSET([1]CF!$D$249,0,CFG_InicioMesRef-1,1,CFG_FinalMesRef-CFG_InicioMesRef+1)</definedName>
    <definedName name="CF_GráficoBarrasCFTotalesInvisibles" comment="ok">OFFSET([1]CF!$D$223,0,CFG_InicioMes-1,1,CFG_FinalMes-CFG_InicioMes+1)</definedName>
    <definedName name="CF_GráficoBarrasCFTotalesInvisiblesTendencias" comment="ok">OFFSET([1]CF!$D$224,0,CFG_InicioMes-1,1,CFG_FinalMes-CFG_InicioMes+1)</definedName>
    <definedName name="CF_GráficoCFOInvisible" comment="ok">OFFSET([1]CF!$D$228,0,CFG_InicioMes-1,1,CFG_FinalMes-CFG_InicioMes+1)</definedName>
    <definedName name="CF_GráficoCFOInvisibleTendencias" comment="ok">OFFSET([1]CF!$D$229,0,CFG_InicioMes-1,1,CFG_FinalMes-CFG_InicioMes+1)</definedName>
    <definedName name="CF_Impuestos">OFFSET([1]CF!$AF$179,0,CFG_InicioMes-1,1,CFG_FinalMes-CFG_InicioMes+1)</definedName>
    <definedName name="CF_ImpuestosHistórico">OFFSET([1]CF!$D$208,0,CFG_InicioMesRef-1,1,CFG_FinalMesRef-CFG_InicioMesRef+1)</definedName>
    <definedName name="CF_ImpuestosHistóricoInvisible">OFFSET([1]CF!$BG$179,0,CFG_InicioMesRef-1,1,CFG_FinalMesRef-CFG_InicioMesRef+1)</definedName>
    <definedName name="CF_LuzAgua">OFFSET([1]CF!$AF$178,0,CFG_InicioMes-1,1,CFG_FinalMes-CFG_InicioMes+1)</definedName>
    <definedName name="CF_LuzAguaHistórico">OFFSET([1]CF!$D$207,0,CFG_InicioMesRef-1,1,CFG_FinalMesRef-CFG_InicioMesRef+1)</definedName>
    <definedName name="CF_LuzAguaHistóricoInvisible">OFFSET([1]CF!$BG$178,0,CFG_InicioMesRef-1,1,CFG_FinalMesRef-CFG_InicioMesRef+1)</definedName>
    <definedName name="CF_OtrosGastosOrdinarios">OFFSET([1]CF!$AF$182,0,CFG_InicioMes-1,1,CFG_FinalMes-CFG_InicioMes+1)</definedName>
    <definedName name="CF_OtrosGastosOrdinariosHistórico">OFFSET([1]CF!$D$211,0,CFG_InicioMesRef-1,1,CFG_FinalMesRef-CFG_InicioMesRef+1)</definedName>
    <definedName name="CF_OtrosGastosOrdinariosHistóricoInvisible">OFFSET([1]CF!$BG$182,0,CFG_InicioMesRef-1,1,CFG_FinalMesRef-CFG_InicioMesRef+1)</definedName>
    <definedName name="CF_Préstamos">OFFSET([1]CF!$AF$186,0,CFG_InicioMes-1,1,CFG_FinalMes-CFG_InicioMes+1)</definedName>
    <definedName name="CF_PréstamosHistórico">OFFSET([1]CF!$D$215,0,CFG_InicioMesRef-1,1,CFG_FinalMesRef-CFG_InicioMesRef+1)</definedName>
    <definedName name="CF_PréstamosHistóricoInvisible" comment="ok">OFFSET([1]CF!$BG$186,0,CFG_InicioMesRef-1,1,CFG_FinalMesRef-CFG_InicioMesRef+1)</definedName>
    <definedName name="CF_PrimasSeguros">OFFSET([1]CF!$AF$175,0,CFG_InicioMes-1,1,CFG_FinalMes-CFG_InicioMes+1)</definedName>
    <definedName name="CF_PrimasSegurosHistórico">OFFSET([1]CF!$D$204,0,CFG_InicioMesRef-1,1,CFG_FinalMesRef-CFG_InicioMesRef+1)</definedName>
    <definedName name="CF_PrimasSegurosHistóricoInvisible">OFFSET([1]CF!$BG$175,0,CFG_InicioMesRef-1,1,CFG_FinalMesRef-CFG_InicioMesRef+1)</definedName>
    <definedName name="CF_PublicidadRRPP">OFFSET([1]CF!$AF$177,0,CFG_InicioMes-1,1,CFG_FinalMes-CFG_InicioMes+1)</definedName>
    <definedName name="CF_PublicidadRRPPHistórico">OFFSET([1]CF!$D$206,0,CFG_InicioMesRef-1,1,CFG_FinalMesRef-CFG_InicioMesRef+1)</definedName>
    <definedName name="CF_PublicidadRRPPHistóricoInvisible">OFFSET([1]CF!$BG$177,0,CFG_InicioMesRef-1,1,CFG_FinalMesRef-CFG_InicioMesRef+1)</definedName>
    <definedName name="CF_ReparacionesConservación">OFFSET([1]CF!$AF$173,0,CFG_InicioMes-1,1,CFG_FinalMes-CFG_InicioMes+1)</definedName>
    <definedName name="CF_ReparacionesConservaciónHistórico">OFFSET([1]CF!$D$202,0,CFG_InicioMesRef-1,1,CFG_FinalMesRef-CFG_InicioMesRef+1)</definedName>
    <definedName name="CF_ReparacionesConservaciónHistóricoInvisible">OFFSET([1]CF!$BG$173,0,CFG_InicioMesRef-1,1,CFG_FinalMesRef-CFG_InicioMesRef+1)</definedName>
    <definedName name="CF_SueldosFijos">OFFSET([1]CF!$AF$180,0,CFG_InicioMes-1,1,CFG_FinalMes-CFG_InicioMes+1)</definedName>
    <definedName name="CF_SueldosFijosHistórico">OFFSET([1]CF!$D$209,0,CFG_InicioMesRef-1,1,CFG_FinalMesRef-CFG_InicioMesRef+1)</definedName>
    <definedName name="CF_SueldosFijosHistóricoInvisible">OFFSET([1]CF!$BG$180,0,CFG_InicioMesRef-1,1,CFG_FinalMesRef-CFG_InicioMesRef+1)</definedName>
    <definedName name="CF_TOTALCF">OFFSET([1]CF!$D$183,0,CFG_InicioMes-1,1,CFG_FinalMes-CFG_InicioMes+1)</definedName>
    <definedName name="CF_TOTALCFHistórico">OFFSET([1]CF!$D$212,0,CFG_InicioMesRef-1,1,CFG_FinalMesRef-CFG_InicioMesRef+1)</definedName>
    <definedName name="CF_TotalPromedioCFmE">'[1]Inf-CF'!$T$9+'[1]Inf-CF'!$T$11+'[1]Inf-CF'!$T$13+'[1]Inf-CF'!$T$15+'[1]Inf-CF'!$T$17+'[1]Inf-CF'!$T$19+'[1]Inf-CF'!$T$21+'[1]Inf-CF'!$T$23+'[1]Inf-CF'!$T$25+'[1]Inf-CF'!$T$27+'[1]Inf-CF'!$T$29+'[1]Inf-CF'!$T$31</definedName>
    <definedName name="CF_TotalPromedioCFmEHistórico">'[1]Inf-CF'!$Z$9+'[1]Inf-CF'!$Z$11+'[1]Inf-CF'!$Z$13+'[1]Inf-CF'!$Z$15+'[1]Inf-CF'!$Z$17+'[1]Inf-CF'!$Z$19+'[1]Inf-CF'!$Z$21+'[1]Inf-CF'!$Z$23+'[1]Inf-CF'!$Z$25+'[1]Inf-CF'!$Z$27+'[1]Inf-CF'!$Z$29+'[1]Inf-CF'!$Z$31</definedName>
    <definedName name="CFG_FinalMes">[1]CFG!$S$32</definedName>
    <definedName name="CFG_FinalMesRef">[1]CFG!$AX$67</definedName>
    <definedName name="CFG_InicioMes">[1]CFG!$M$32</definedName>
    <definedName name="CFG_InicioMesRef">[1]CFG!$AT$67</definedName>
    <definedName name="CFG_Mes" comment="ok">OFFSET([1]CFG!$AH$98,0,CFG_InicioMes-1,1,CFG_FinalMes-CFG_InicioMes+1)</definedName>
    <definedName name="CFG_SelectorLíneas">OFFSET([1]CFGlineas!$H$80,0,0,[1]CFGlineas!$G$90,1)</definedName>
    <definedName name="CV_Consumos">OFFSET([1]CV!$AF$111,0,CFG_InicioMes-1,1,CFG_FinalMes-CFG_InicioMes+1)</definedName>
    <definedName name="CV_ConsumosHistórico" comment="ok">OFFSET([1]CV!$D$131,0,CFG_InicioMesRef-1,1,CFG_FinalMesRef-CFG_InicioMesRef+1)</definedName>
    <definedName name="CV_ConsumosHistóricoInvisible" comment="ok">OFFSET([1]CV!$BG$111,0,CFG_InicioMesRef-1,1,CFG_FinalMesRef-CFG_InicioMesRef+1)</definedName>
    <definedName name="CV_DescuentoEfectos">OFFSET([1]CV!$AF$116,0,CFG_InicioMes-1,1,CFG_FinalMes-CFG_InicioMes+1)</definedName>
    <definedName name="CV_DescuentoEfectosHistórico">OFFSET([1]CV!$D$138,0,CFG_InicioMesRef-1,1,CFG_FinalMesRef-CFG_InicioMesRef+1)</definedName>
    <definedName name="CV_DescuentoEfectosHistóricoInvisible">OFFSET([1]CV!$BG$116,0,CFG_InicioMesRef-1,1,CFG_FinalMesRef-CFG_InicioMesRef+1)</definedName>
    <definedName name="CV_GráficoBarrasCVHistóricoInvisible" comment="ok">OFFSET([1]CV!$D$168,0,CFG_InicioMesRef-1,1,CFG_FinalMesRef-CFG_InicioMesRef+1)</definedName>
    <definedName name="CV_GráficoBarrasCVHistóricoInvisibleTendencias" comment="ok">OFFSET([1]CV!$D$169,0,CFG_InicioMesRef-1,1,CFG_FinalMesRef-CFG_InicioMesRef+1)</definedName>
    <definedName name="CV_GráficoBarrasCVInvisible" comment="ok">OFFSET([1]CV!$D$147,0,CFG_InicioMes-1,1,CFG_FinalMes-CFG_InicioMes+1)</definedName>
    <definedName name="CV_GráficoBarrasCVInvisiblesTendencias" comment="ok">OFFSET([1]CV!$D$148,0,CFG_InicioMes-1,1,CFG_FinalMes-CFG_InicioMes+1)</definedName>
    <definedName name="CV_GráficoCVOInvisible" comment="ok">OFFSET([1]CV!$D$152,0,CFG_InicioMes-1,1,CFG_FinalMes-CFG_InicioMes+1)</definedName>
    <definedName name="CV_GráficoCVOInvisibleTendencias" comment="ok">OFFSET([1]CV!$D$153,0,CFG_InicioMes-1,1,CFG_FinalMes-CFG_InicioMes+1)</definedName>
    <definedName name="CV_MateriasPrimas">OFFSET([1]CV!$AF$109,0,CFG_InicioMes-1,1,CFG_FinalMes-CFG_InicioMes+1)</definedName>
    <definedName name="CV_MateriasPrimasHistórico">OFFSET([1]CV!$D$131,0,CFG_InicioMesRef-1,1,CFG_FinalMesRef-CFG_InicioMesRef+1)</definedName>
    <definedName name="CV_MateriasPrimasHistóricoInvisible" comment="ok">OFFSET([1]CV!$BG$109,0,CFG_InicioMesRef-1,1,CFG_FinalMesRef-CFG_InicioMesRef+1)</definedName>
    <definedName name="CV_ServiciosComercialización">OFFSET([1]CV!$AF$114,0,CFG_InicioMes-1,1,CFG_FinalMes-CFG_InicioMes+1)</definedName>
    <definedName name="CV_ServiciosComercializaciónHistórico">OFFSET([1]CV!$D$136,0,CFG_InicioMesRef-1,1,CFG_FinalMesRef-CFG_InicioMesRef+1)</definedName>
    <definedName name="CV_ServiciosComercializaciónHistóricoInvisible">OFFSET([1]CV!$BG$114,0,CFG_InicioMesRef-1,1,CFG_FinalMesRef-CFG_InicioMesRef+1)</definedName>
    <definedName name="CV_SueldosVariables">OFFSET([1]CV!$AF$115,0,CFG_InicioMes-1,1,CFG_FinalMes-CFG_InicioMes+1)</definedName>
    <definedName name="CV_SueldosVariablesHistórico">OFFSET([1]CV!$D$137,0,CFG_InicioMesRef-1,1,CFG_FinalMesRef-CFG_InicioMesRef+1)</definedName>
    <definedName name="CV_SueldosVariablesHistóricoInvisible">OFFSET([1]CV!$BG$115,0,CFG_InicioMesRef-1,1,CFG_FinalMesRef-CFG_InicioMesRef+1)</definedName>
    <definedName name="CV_TOTALCV">OFFSET([1]CV!$D$117,0,CFG_InicioMes-1,1,CFG_FinalMes-CFG_InicioMes+1)</definedName>
    <definedName name="CV_TOTALCVHistórico">OFFSET([1]CV!$D$139,0,CFG_InicioMesRef-1,1,CFG_FinalMesRef-CFG_InicioMesRef+1)</definedName>
    <definedName name="CV_TotalPromedioCVmE">'[1]Inf-CV'!$T$16+'[1]Inf-CV'!$T$20+'[1]Inf-CV'!$T$24+'[1]Inf-CV'!$T$28+'[1]Inf-CV'!$T$32+'[1]Inf-CV'!$T$36</definedName>
    <definedName name="CV_TotalPromedioCVmEHistórico">'[1]Inf-CV'!$Z$16+'[1]Inf-CV'!$Z$20+'[1]Inf-CV'!$Z$24+'[1]Inf-CV'!$Z$28+'[1]Inf-CV'!$Z$32+'[1]Inf-CV'!$Z$36</definedName>
    <definedName name="CV_TrabajosSubcontratados">OFFSET([1]CV!$AF$112,0,CFG_InicioMes-1,1,CFG_FinalMes-CFG_InicioMes+1)</definedName>
    <definedName name="CV_TrabajosSubcontratadosHistórico">OFFSET([1]CV!$D$134,0,CFG_InicioMesRef-1,1,CFG_FinalMesRef-CFG_InicioMesRef+1)</definedName>
    <definedName name="CV_TrabajosSubcontratadosHistóricoInvisible">OFFSET([1]CV!$BG$112,0,CFG_InicioMesRef-1,1,CFG_FinalMesRef-CFG_InicioMesRef+1)</definedName>
    <definedName name="CV_Transportes">OFFSET([1]CV!$AF$113,0,CFG_InicioMes-1,1,CFG_FinalMes-CFG_InicioMes+1)</definedName>
    <definedName name="CV_TransportesHistórico">OFFSET([1]CV!$D$135,0,CFG_InicioMesRef-1,1,CFG_FinalMesRef-CFG_InicioMesRef+1)</definedName>
    <definedName name="CV_TransportesHistóricoInvisible">OFFSET([1]CV!$BG$113,0,CFG_InicioMesRef-1,1,CFG_FinalMesRef-CFG_InicioMesRef+1)</definedName>
    <definedName name="CV_VarExiMaterias">OFFSET([1]CV!$AF$110,0,CFG_InicioMes-1,1,CFG_FinalMes-CFG_InicioMes+1)</definedName>
    <definedName name="CV_VarExiMateriasHistórico">OFFSET([1]CV!$D$132,0,CFG_InicioMesRef-1,1,CFG_FinalMesRef-CFG_InicioMesRef+1)</definedName>
    <definedName name="CV_VarExiMateriasHistóricoInvisible" comment="ok">OFFSET([1]CV!$BG$110,0,CFG_InicioMesRef-1,1,CFG_FinalMesRef-CFG_InicioMesRef+1)</definedName>
    <definedName name="I_Facturación">OFFSET([1]I!$D$51,0,CFG_InicioMes-1,1,CFG_FinalMes-CFG_InicioMes+1)</definedName>
    <definedName name="I_FacturaciónHistórico">OFFSET([1]I!$D$70,0,CFG_InicioMesRef-1,1,CFG_FinalMesRef-CFG_InicioMesRef+1)</definedName>
    <definedName name="I_IngresosTotales">OFFSET([1]I!$D$85,0,CFG_InicioMes-1,1,CFG_FinalMes-CFG_InicioMes+1)</definedName>
    <definedName name="I_IngresosTotalesAcumulados" comment="ok">OFFSET([1]I!$D$86,0,CFG_InicioMes-1,1,CFG_FinalMes-CFG_InicioMes+1)</definedName>
    <definedName name="I_IngresosTotalesHistórico">OFFSET([1]I!$D$76,0,CFG_InicioMesRef-1,1,CFG_FinalMesRef-CFG_InicioMesRef+1)</definedName>
    <definedName name="I_OtrosIngresos">OFFSET([1]I!$D$84,0,CFG_InicioMes-1,1,CFG_FinalMes-CFG_InicioMes+1)</definedName>
    <definedName name="I_OtrosIngresosHistórico">OFFSET([1]I!$D$75,0,CFG_InicioMesRef-1,1,CFG_FinalMesRef-CFG_InicioMesRef+1)</definedName>
    <definedName name="I_Producción">OFFSET([1]I!$D$53,0,CFG_InicioMes-1,1,CFG_FinalMes-CFG_InicioMes+1)</definedName>
    <definedName name="I_ProducciónAcumulada" comment="ok">OFFSET([1]I!$D$54,0,CFG_InicioMes-1,1,CFG_FinalMes-CFG_InicioMes+1)</definedName>
    <definedName name="I_ProducciónHistórico">OFFSET([1]I!$D$72,0,CFG_InicioMesRef-1,1,CFG_FinalMesRef-CFG_InicioMesRef+1)</definedName>
    <definedName name="I_ProducciónHistóricoInvisible" comment="ok">OFFSET([1]I!$D$95,0,CFG_InicioMesRef-1,1,CFG_FinalMesRef-CFG_InicioMesRef+1)</definedName>
    <definedName name="I_ProducciónHistóricoInvisibleTendencias" comment="ok">OFFSET([1]I!$D$96,0,CFG_InicioMesRef-1,1,CFG_FinalMesRef-CFG_InicioMesRef+1)</definedName>
    <definedName name="I_ProducciónInvisible" comment="ok">OFFSET([1]I!$D$83,0,CFG_InicioMes-1,1,CFG_FinalMes-CFG_InicioMes+1)</definedName>
    <definedName name="I_ProducciónL1">OFFSET([1]I!$D$26,0,CFG_InicioMes-1,1,CFG_FinalMes-CFG_InicioMes+1)</definedName>
    <definedName name="I_ProducciónL2">OFFSET([1]I!$D$27,0,CFG_InicioMes-1,1,CFG_FinalMes-CFG_InicioMes+1)</definedName>
    <definedName name="I_ProducciónL3">OFFSET([1]I!$D$28,0,CFG_InicioMes-1,1,CFG_FinalMes-CFG_InicioMes+1)</definedName>
    <definedName name="I_ProducciónL4">OFFSET([1]I!$D$29,0,CFG_InicioMes-1,1,CFG_FinalMes-CFG_InicioMes+1)</definedName>
    <definedName name="I_ProducciónL5">OFFSET([1]I!$D$30,0,CFG_InicioMes-1,1,CFG_FinalMes-CFG_InicioMes+1)</definedName>
    <definedName name="I_ProducciónL6">OFFSET([1]I!$D$31,0,CFG_InicioMes-1,1,CFG_FinalMes-CFG_InicioMes+1)</definedName>
    <definedName name="I_ProducciónL7">OFFSET([1]I!$D$32,0,CFG_InicioMes-1,1,CFG_FinalMes-CFG_InicioMes+1)</definedName>
    <definedName name="I_ProducciónL8">OFFSET([1]I!$D$33,0,CFG_InicioMes-1,1,CFG_FinalMes-CFG_InicioMes+1)</definedName>
    <definedName name="I_ProducciónÓptima" comment="ok">OFFSET([1]I!$D$91,0,CFG_InicioMes-1,1,CFG_FinalMes-CFG_InicioMes+1)</definedName>
    <definedName name="I_ProducciónÓptimaInvisibleTendencias" comment="ok">OFFSET([1]I!$D$90,0,CFG_InicioMes-1,1,CFG_FinalMes-CFG_InicioMes+1)</definedName>
    <definedName name="I_VarExiProducto">OFFSET([1]I!$D$52,0,CFG_InicioMes-1,1,CFG_FinalMes-CFG_InicioMes+1)</definedName>
    <definedName name="I_VarExiProductoHistórico">OFFSET([1]I!$D$71,0,CFG_InicioMesRef-1,1,CFG_FinalMesRef-CFG_InicioMesRef+1)</definedName>
    <definedName name="R_ResultadoAcumuladoHistóricoInvisible">OFFSET([1]R!$D$93,0,CFG_InicioMesRef-1,1,CFG_FinalMesRef-CFG_InicioMesRef+1)</definedName>
    <definedName name="R_ResultadoAcumuladoInvisible">OFFSET([1]R!$D$79,0,CFG_InicioMes-1,1,CFG_FinalMes-CFG_InicioMes+1)</definedName>
    <definedName name="R_ResultadoAcumuladoÓptimoInvisible">OFFSET([1]R!$D$87,0,CFG_InicioMes-1,1,CFG_FinalMes-CFG_InicioMes+1)</definedName>
    <definedName name="R_ResultadoMensualHistóricoInvisible" comment="ok">OFFSET([1]R!$D$92,0,CFG_InicioMesRef-1,1,CFG_FinalMesRef-CFG_InicioMesRef+1)</definedName>
    <definedName name="R_ResultadoMensualInvisible" comment="ok">OFFSET([1]R!$D$56,0,CFG_InicioMes-1,1,CFG_FinalMes-CFG_InicioMes+1)</definedName>
    <definedName name="R_ResultadoMensualÓptimoInvisible" comment="ok">OFFSET([1]R!$D$86,0,CFG_InicioMes-1,1,CFG_FinalMes-CFG_InicioMes+1)</definedName>
    <definedName name="R_ResultadoPorcentajeHistóricoInvisible" comment="ok">OFFSET([1]R!$D$94,0,CFG_InicioMesRef-1,1,CFG_FinalMesRef-CFG_InicioMesRef+1)</definedName>
    <definedName name="R_ResultadoPorcentajeInvisible" comment="ok">OFFSET([1]R!$D$80,0,CFG_InicioMes-1,1,CFG_FinalMes-CFG_InicioMes+1)</definedName>
    <definedName name="R_ResultadoPorcentajeÓptimoInvisible" comment="ok">OFFSET([1]R!$D$88,0,CFG_InicioMes-1,1,CFG_FinalMes-CFG_InicioMes+1)</definedName>
    <definedName name="Z_E80EC57D_7AC2_4176_AD66_4070F79146D9_.wvu.PrintArea" localSheetId="0" hidden="1">Velocímetros!#REF!</definedName>
  </definedNames>
  <calcPr calcId="162913"/>
</workbook>
</file>

<file path=xl/calcChain.xml><?xml version="1.0" encoding="utf-8"?>
<calcChain xmlns="http://schemas.openxmlformats.org/spreadsheetml/2006/main">
  <c r="P38" i="1" l="1"/>
  <c r="B41" i="1" l="1"/>
  <c r="C41" i="1"/>
  <c r="P18" i="1" l="1"/>
  <c r="P28" i="1"/>
  <c r="P48" i="1" l="1"/>
  <c r="B31" i="1"/>
  <c r="C31" i="1"/>
  <c r="P8" i="1"/>
  <c r="B21" i="1"/>
  <c r="C21" i="1"/>
  <c r="C11" i="1" l="1"/>
  <c r="B11" i="1"/>
  <c r="B51" i="1"/>
  <c r="C51" i="1"/>
</calcChain>
</file>

<file path=xl/sharedStrings.xml><?xml version="1.0" encoding="utf-8"?>
<sst xmlns="http://schemas.openxmlformats.org/spreadsheetml/2006/main" count="30" uniqueCount="10">
  <si>
    <t>VELOCÍMETRO 1</t>
  </si>
  <si>
    <t>Cantidad cumplida</t>
  </si>
  <si>
    <t>Objetivo a cumplir</t>
  </si>
  <si>
    <t>Porcentaje cumplido</t>
  </si>
  <si>
    <t>Longitud de aguja</t>
  </si>
  <si>
    <t>Graduación</t>
  </si>
  <si>
    <t>VELOCÍMETRO 2</t>
  </si>
  <si>
    <t>VELOCÍMETRO 3</t>
  </si>
  <si>
    <t>VELOCÍMETRO 4</t>
  </si>
  <si>
    <t>VELOCÍMETRO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</si>
</sst>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_(&quot;€&quot;* #,##0.00_);_(&quot;€&quot;* \(#,##0.00\);_(&quot;€&quot;* &quot;-&quot;??_);_(@_)"/>
    <numFmt numFmtId="166" formatCode="0.0"/>
    <numFmt numFmtId="167" formatCode="_-* #,##0.00\ [$€-1]_-;\-* #,##0.00\ [$€-1]_-;_-* &quot;-&quot;??\ [$€-1]_-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 tint="0.499984740745262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21">
    <xf numFmtId="0" fontId="0" fillId="0" borderId="0" xfId="0"/>
    <xf numFmtId="0" fontId="4" fillId="0" borderId="0" xfId="0" applyFont="1" applyFill="1" applyBorder="1"/>
    <xf numFmtId="0" fontId="6" fillId="0" borderId="1" xfId="0" applyFont="1" applyFill="1" applyBorder="1"/>
    <xf numFmtId="0" fontId="5" fillId="0" borderId="1" xfId="0" applyFont="1" applyFill="1" applyBorder="1" applyAlignment="1"/>
    <xf numFmtId="166" fontId="8" fillId="2" borderId="2" xfId="0" applyNumberFormat="1" applyFont="1" applyFill="1" applyBorder="1" applyAlignment="1"/>
    <xf numFmtId="0" fontId="5" fillId="2" borderId="2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9" fontId="7" fillId="2" borderId="2" xfId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7">
    <cellStyle name="Euro" xfId="2"/>
    <cellStyle name="Moneda 2" xfId="3"/>
    <cellStyle name="Normal" xfId="0" builtinId="0"/>
    <cellStyle name="Normal 2" xfId="4"/>
    <cellStyle name="Normal 2 2" xfId="5"/>
    <cellStyle name="Normal 3" xfId="6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9209621993127148E-2"/>
          <c:w val="1"/>
          <c:h val="0.97552447552447585"/>
        </c:manualLayout>
      </c:layout>
      <c:doughnutChart>
        <c:varyColors val="1"/>
        <c:ser>
          <c:idx val="0"/>
          <c:order val="0"/>
          <c:tx>
            <c:v>Escala</c:v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9EE-42F2-A351-2B394BECB876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9EE-42F2-A351-2B394BECB876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9EE-42F2-A351-2B394BECB876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9EE-42F2-A351-2B394BECB876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9EE-42F2-A351-2B394BECB876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9EE-42F2-A351-2B394BECB876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9EE-42F2-A351-2B394BECB876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9EE-42F2-A351-2B394BECB876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9EE-42F2-A351-2B394BECB876}"/>
              </c:ext>
            </c:extLst>
          </c:dPt>
          <c:dPt>
            <c:idx val="9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9EE-42F2-A351-2B394BECB876}"/>
              </c:ext>
            </c:extLst>
          </c:dPt>
          <c:dPt>
            <c:idx val="1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A9EE-42F2-A351-2B394BECB876}"/>
              </c:ext>
            </c:extLst>
          </c:dPt>
          <c:dPt>
            <c:idx val="11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A9EE-42F2-A351-2B394BECB876}"/>
              </c:ext>
            </c:extLst>
          </c:dPt>
          <c:dPt>
            <c:idx val="12"/>
            <c:bubble3D val="0"/>
            <c:spPr>
              <a:solidFill>
                <a:srgbClr val="009A4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A9EE-42F2-A351-2B394BECB876}"/>
              </c:ext>
            </c:extLst>
          </c:dPt>
          <c:dPt>
            <c:idx val="13"/>
            <c:bubble3D val="0"/>
            <c:spPr>
              <a:solidFill>
                <a:srgbClr val="009A46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A9EE-42F2-A351-2B394BECB876}"/>
              </c:ext>
            </c:extLst>
          </c:dPt>
          <c:dPt>
            <c:idx val="14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A9EE-42F2-A351-2B394BECB876}"/>
              </c:ext>
            </c:extLst>
          </c:dPt>
          <c:cat>
            <c:multiLvlStrRef>
              <c:f>'Inf-CR'!#REF!</c:f>
            </c:multiLvlStrRef>
          </c:cat>
          <c:val>
            <c:numRef>
              <c:f>Velocímetros!$D$11:$R$11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9EE-42F2-A351-2B394BECB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34"/>
        <c:holeSize val="82"/>
      </c:doughnutChart>
      <c:scatterChart>
        <c:scatterStyle val="lineMarker"/>
        <c:varyColors val="0"/>
        <c:ser>
          <c:idx val="1"/>
          <c:order val="1"/>
          <c:tx>
            <c:v>Aguja</c:v>
          </c:tx>
          <c:spPr>
            <a:ln w="38100">
              <a:solidFill>
                <a:schemeClr val="tx2"/>
              </a:solidFill>
              <a:headEnd type="diamond" w="med" len="med"/>
              <a:tailEnd type="diamond" w="med" len="med"/>
            </a:ln>
            <a:effectLst>
              <a:outerShdw blurRad="50800" dist="508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xVal>
            <c:numRef>
              <c:f>Velocímetros!$B$10:$B$11</c:f>
              <c:numCache>
                <c:formatCode>0.0</c:formatCode>
                <c:ptCount val="2"/>
                <c:pt idx="0">
                  <c:v>0</c:v>
                </c:pt>
                <c:pt idx="1">
                  <c:v>-4.0838281830287336E-17</c:v>
                </c:pt>
              </c:numCache>
            </c:numRef>
          </c:xVal>
          <c:yVal>
            <c:numRef>
              <c:f>Velocímetros!$C$10:$C$11</c:f>
              <c:numCache>
                <c:formatCode>0.0</c:formatCode>
                <c:ptCount val="2"/>
                <c:pt idx="0">
                  <c:v>0</c:v>
                </c:pt>
                <c:pt idx="1">
                  <c:v>0.66666666666666663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A9EE-42F2-A351-2B394BECB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27744"/>
        <c:axId val="95326208"/>
      </c:scatterChart>
      <c:valAx>
        <c:axId val="95326208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none"/>
        <c:minorTickMark val="none"/>
        <c:tickLblPos val="none"/>
        <c:spPr>
          <a:ln>
            <a:noFill/>
          </a:ln>
        </c:spPr>
        <c:crossAx val="95327744"/>
        <c:crossesAt val="0"/>
        <c:crossBetween val="midCat"/>
      </c:valAx>
      <c:valAx>
        <c:axId val="95327744"/>
        <c:scaling>
          <c:orientation val="minMax"/>
          <c:max val="1"/>
          <c:min val="-1"/>
        </c:scaling>
        <c:delete val="1"/>
        <c:axPos val="b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one"/>
        <c:crossAx val="95326208"/>
        <c:crossesAt val="0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9209621993127148E-2"/>
          <c:w val="1"/>
          <c:h val="0.97552447552447585"/>
        </c:manualLayout>
      </c:layout>
      <c:doughnutChart>
        <c:varyColors val="1"/>
        <c:ser>
          <c:idx val="0"/>
          <c:order val="0"/>
          <c:tx>
            <c:v>Escala</c:v>
          </c:tx>
          <c:explosion val="2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74-4909-8B1E-A1764CEBFA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74-4909-8B1E-A1764CEBFA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D74-4909-8B1E-A1764CEBFA3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D74-4909-8B1E-A1764CEBFA3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D74-4909-8B1E-A1764CEBFA3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D74-4909-8B1E-A1764CEBFA3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D74-4909-8B1E-A1764CEBFA3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D74-4909-8B1E-A1764CEBFA3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D74-4909-8B1E-A1764CEBFA3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D74-4909-8B1E-A1764CEBFA3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D74-4909-8B1E-A1764CEBFA3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D74-4909-8B1E-A1764CEBFA3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D74-4909-8B1E-A1764CEBFA3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D74-4909-8B1E-A1764CEBFA3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D74-4909-8B1E-A1764CEBFA37}"/>
              </c:ext>
            </c:extLst>
          </c:dPt>
          <c:cat>
            <c:multiLvlStrRef>
              <c:f>'Inf-CR'!#REF!</c:f>
            </c:multiLvlStrRef>
          </c:cat>
          <c:val>
            <c:numRef>
              <c:f>Velocímetros!$D$21:$R$21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D74-4909-8B1E-A1764CEBF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34"/>
        <c:holeSize val="10"/>
      </c:doughnutChart>
      <c:scatterChart>
        <c:scatterStyle val="lineMarker"/>
        <c:varyColors val="0"/>
        <c:ser>
          <c:idx val="1"/>
          <c:order val="1"/>
          <c:tx>
            <c:v>Aguja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Velocímetros!$B$20:$B$21</c:f>
              <c:numCache>
                <c:formatCode>0.0</c:formatCode>
                <c:ptCount val="2"/>
                <c:pt idx="0">
                  <c:v>0</c:v>
                </c:pt>
                <c:pt idx="1">
                  <c:v>0.18357927344534988</c:v>
                </c:pt>
              </c:numCache>
            </c:numRef>
          </c:xVal>
          <c:yVal>
            <c:numRef>
              <c:f>Velocímetros!$C$20:$C$21</c:f>
              <c:numCache>
                <c:formatCode>0.0</c:formatCode>
                <c:ptCount val="2"/>
                <c:pt idx="0">
                  <c:v>0</c:v>
                </c:pt>
                <c:pt idx="1">
                  <c:v>0.64089242061809559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D74-4909-8B1E-A1764CEBF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427840"/>
        <c:axId val="145425920"/>
      </c:scatterChart>
      <c:valAx>
        <c:axId val="145425920"/>
        <c:scaling>
          <c:orientation val="minMax"/>
          <c:max val="1"/>
          <c:min val="-1"/>
        </c:scaling>
        <c:delete val="0"/>
        <c:axPos val="l"/>
        <c:majorGridlines/>
        <c:numFmt formatCode="0.0" sourceLinked="1"/>
        <c:majorTickMark val="none"/>
        <c:minorTickMark val="none"/>
        <c:tickLblPos val="none"/>
        <c:crossAx val="145427840"/>
        <c:crossesAt val="0"/>
        <c:crossBetween val="midCat"/>
      </c:valAx>
      <c:valAx>
        <c:axId val="145427840"/>
        <c:scaling>
          <c:orientation val="minMax"/>
          <c:max val="1"/>
          <c:min val="-1"/>
        </c:scaling>
        <c:delete val="1"/>
        <c:axPos val="b"/>
        <c:majorGridlines/>
        <c:numFmt formatCode="0.0" sourceLinked="1"/>
        <c:majorTickMark val="out"/>
        <c:minorTickMark val="none"/>
        <c:tickLblPos val="none"/>
        <c:crossAx val="145425920"/>
        <c:crossesAt val="0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9209621993127148E-2"/>
          <c:w val="1"/>
          <c:h val="0.97552447552447585"/>
        </c:manualLayout>
      </c:layout>
      <c:doughnutChart>
        <c:varyColors val="1"/>
        <c:ser>
          <c:idx val="0"/>
          <c:order val="0"/>
          <c:tx>
            <c:v>Escala</c:v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C8A-4F30-BE82-FCC733A4F9DA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C8A-4F30-BE82-FCC733A4F9D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C8A-4F30-BE82-FCC733A4F9D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C8A-4F30-BE82-FCC733A4F9D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C8A-4F30-BE82-FCC733A4F9DA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C8A-4F30-BE82-FCC733A4F9DA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C8A-4F30-BE82-FCC733A4F9DA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C8A-4F30-BE82-FCC733A4F9DA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C8A-4F30-BE82-FCC733A4F9DA}"/>
              </c:ext>
            </c:extLst>
          </c:dPt>
          <c:dPt>
            <c:idx val="9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C8A-4F30-BE82-FCC733A4F9DA}"/>
              </c:ext>
            </c:extLst>
          </c:dPt>
          <c:dPt>
            <c:idx val="1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6C8A-4F30-BE82-FCC733A4F9DA}"/>
              </c:ext>
            </c:extLst>
          </c:dPt>
          <c:dPt>
            <c:idx val="11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6C8A-4F30-BE82-FCC733A4F9DA}"/>
              </c:ext>
            </c:extLst>
          </c:dPt>
          <c:dPt>
            <c:idx val="12"/>
            <c:bubble3D val="0"/>
            <c:spPr>
              <a:solidFill>
                <a:srgbClr val="009A4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6C8A-4F30-BE82-FCC733A4F9DA}"/>
              </c:ext>
            </c:extLst>
          </c:dPt>
          <c:dPt>
            <c:idx val="13"/>
            <c:bubble3D val="0"/>
            <c:spPr>
              <a:solidFill>
                <a:srgbClr val="009A46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6C8A-4F30-BE82-FCC733A4F9DA}"/>
              </c:ext>
            </c:extLst>
          </c:dPt>
          <c:dPt>
            <c:idx val="14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6C8A-4F30-BE82-FCC733A4F9DA}"/>
              </c:ext>
            </c:extLst>
          </c:dPt>
          <c:cat>
            <c:multiLvlStrRef>
              <c:f>'Inf-CR'!#REF!</c:f>
            </c:multiLvlStrRef>
          </c:cat>
          <c:val>
            <c:numRef>
              <c:f>Velocímetros!$D$41:$R$41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C8A-4F30-BE82-FCC733A4F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34"/>
        <c:holeSize val="82"/>
      </c:doughnutChart>
      <c:scatterChart>
        <c:scatterStyle val="lineMarker"/>
        <c:varyColors val="0"/>
        <c:ser>
          <c:idx val="1"/>
          <c:order val="1"/>
          <c:tx>
            <c:v>Aguja</c:v>
          </c:tx>
          <c:spPr>
            <a:ln w="38100">
              <a:solidFill>
                <a:schemeClr val="tx2"/>
              </a:solidFill>
              <a:headEnd type="diamond" w="med" len="med"/>
              <a:tailEnd type="diamond" w="med" len="med"/>
            </a:ln>
            <a:effectLst>
              <a:outerShdw blurRad="50800" dist="508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xVal>
            <c:numRef>
              <c:f>Velocímetros!$B$30:$B$31</c:f>
              <c:numCache>
                <c:formatCode>0.0</c:formatCode>
                <c:ptCount val="2"/>
                <c:pt idx="0">
                  <c:v>0</c:v>
                </c:pt>
                <c:pt idx="1">
                  <c:v>-0.47140452079103173</c:v>
                </c:pt>
              </c:numCache>
            </c:numRef>
          </c:xVal>
          <c:yVal>
            <c:numRef>
              <c:f>Velocímetros!$C$30:$C$31</c:f>
              <c:numCache>
                <c:formatCode>0.0</c:formatCode>
                <c:ptCount val="2"/>
                <c:pt idx="0">
                  <c:v>0</c:v>
                </c:pt>
                <c:pt idx="1">
                  <c:v>0.47140452079103162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C8A-4F30-BE82-FCC733A4F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00768"/>
        <c:axId val="203697152"/>
      </c:scatterChart>
      <c:valAx>
        <c:axId val="20369715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none"/>
        <c:minorTickMark val="none"/>
        <c:tickLblPos val="none"/>
        <c:spPr>
          <a:ln>
            <a:noFill/>
          </a:ln>
        </c:spPr>
        <c:crossAx val="204800768"/>
        <c:crossesAt val="0"/>
        <c:crossBetween val="midCat"/>
      </c:valAx>
      <c:valAx>
        <c:axId val="204800768"/>
        <c:scaling>
          <c:orientation val="minMax"/>
          <c:max val="1"/>
          <c:min val="-1"/>
        </c:scaling>
        <c:delete val="1"/>
        <c:axPos val="b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one"/>
        <c:crossAx val="203697152"/>
        <c:crossesAt val="0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9209621993127148E-2"/>
          <c:w val="1"/>
          <c:h val="0.97552447552447585"/>
        </c:manualLayout>
      </c:layout>
      <c:doughnutChart>
        <c:varyColors val="1"/>
        <c:ser>
          <c:idx val="0"/>
          <c:order val="0"/>
          <c:tx>
            <c:v>Escala</c:v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7E4-4715-928E-7DCE9728B3BF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7E4-4715-928E-7DCE9728B3B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7E4-4715-928E-7DCE9728B3BF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7E4-4715-928E-7DCE9728B3BF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7E4-4715-928E-7DCE9728B3BF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7E4-4715-928E-7DCE9728B3BF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7E4-4715-928E-7DCE9728B3BF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7E4-4715-928E-7DCE9728B3BF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7E4-4715-928E-7DCE9728B3BF}"/>
              </c:ext>
            </c:extLst>
          </c:dPt>
          <c:dPt>
            <c:idx val="9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7E4-4715-928E-7DCE9728B3BF}"/>
              </c:ext>
            </c:extLst>
          </c:dPt>
          <c:dPt>
            <c:idx val="1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A7E4-4715-928E-7DCE9728B3BF}"/>
              </c:ext>
            </c:extLst>
          </c:dPt>
          <c:dPt>
            <c:idx val="11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A7E4-4715-928E-7DCE9728B3BF}"/>
              </c:ext>
            </c:extLst>
          </c:dPt>
          <c:dPt>
            <c:idx val="12"/>
            <c:bubble3D val="0"/>
            <c:spPr>
              <a:solidFill>
                <a:srgbClr val="009A4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A7E4-4715-928E-7DCE9728B3BF}"/>
              </c:ext>
            </c:extLst>
          </c:dPt>
          <c:dPt>
            <c:idx val="13"/>
            <c:bubble3D val="0"/>
            <c:spPr>
              <a:solidFill>
                <a:srgbClr val="009A46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A7E4-4715-928E-7DCE9728B3BF}"/>
              </c:ext>
            </c:extLst>
          </c:dPt>
          <c:dPt>
            <c:idx val="14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A7E4-4715-928E-7DCE9728B3BF}"/>
              </c:ext>
            </c:extLst>
          </c:dPt>
          <c:cat>
            <c:multiLvlStrRef>
              <c:f>'Inf-CR'!#REF!</c:f>
            </c:multiLvlStrRef>
          </c:cat>
          <c:val>
            <c:numRef>
              <c:f>Velocímetros!$D$51:$R$51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7E4-4715-928E-7DCE9728B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34"/>
        <c:holeSize val="82"/>
      </c:doughnutChart>
      <c:scatterChart>
        <c:scatterStyle val="lineMarker"/>
        <c:varyColors val="0"/>
        <c:ser>
          <c:idx val="1"/>
          <c:order val="1"/>
          <c:tx>
            <c:v>Aguja</c:v>
          </c:tx>
          <c:spPr>
            <a:ln w="38100">
              <a:solidFill>
                <a:schemeClr val="tx2"/>
              </a:solidFill>
              <a:headEnd type="diamond" w="med" len="med"/>
              <a:tailEnd type="diamond" w="med" len="med"/>
            </a:ln>
            <a:effectLst>
              <a:outerShdw blurRad="50800" dist="508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xVal>
            <c:numRef>
              <c:f>Velocímetros!$B$40:$B$41</c:f>
              <c:numCache>
                <c:formatCode>0.0</c:formatCode>
                <c:ptCount val="2"/>
                <c:pt idx="0">
                  <c:v>0</c:v>
                </c:pt>
                <c:pt idx="1">
                  <c:v>0.62238695099813446</c:v>
                </c:pt>
              </c:numCache>
            </c:numRef>
          </c:xVal>
          <c:yVal>
            <c:numRef>
              <c:f>Velocímetros!$C$40:$C$41</c:f>
              <c:numCache>
                <c:formatCode>0.0</c:formatCode>
                <c:ptCount val="2"/>
                <c:pt idx="0">
                  <c:v>0</c:v>
                </c:pt>
                <c:pt idx="1">
                  <c:v>0.23891196636353376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A7E4-4715-928E-7DCE9728B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22464"/>
        <c:axId val="87420928"/>
      </c:scatterChart>
      <c:valAx>
        <c:axId val="87420928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none"/>
        <c:minorTickMark val="none"/>
        <c:tickLblPos val="none"/>
        <c:spPr>
          <a:ln>
            <a:noFill/>
          </a:ln>
        </c:spPr>
        <c:crossAx val="87422464"/>
        <c:crossesAt val="0"/>
        <c:crossBetween val="midCat"/>
      </c:valAx>
      <c:valAx>
        <c:axId val="87422464"/>
        <c:scaling>
          <c:orientation val="minMax"/>
          <c:max val="1"/>
          <c:min val="-1"/>
        </c:scaling>
        <c:delete val="1"/>
        <c:axPos val="b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one"/>
        <c:crossAx val="87420928"/>
        <c:crossesAt val="0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9209621993127148E-2"/>
          <c:w val="1"/>
          <c:h val="0.97552447552447585"/>
        </c:manualLayout>
      </c:layout>
      <c:doughnutChart>
        <c:varyColors val="1"/>
        <c:ser>
          <c:idx val="0"/>
          <c:order val="0"/>
          <c:tx>
            <c:v>Escala</c:v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4BE-46A0-BB0A-259983CE4E92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4BE-46A0-BB0A-259983CE4E9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4BE-46A0-BB0A-259983CE4E92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4BE-46A0-BB0A-259983CE4E92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4BE-46A0-BB0A-259983CE4E92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4BE-46A0-BB0A-259983CE4E92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4BE-46A0-BB0A-259983CE4E92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4BE-46A0-BB0A-259983CE4E92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4BE-46A0-BB0A-259983CE4E92}"/>
              </c:ext>
            </c:extLst>
          </c:dPt>
          <c:dPt>
            <c:idx val="9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4BE-46A0-BB0A-259983CE4E92}"/>
              </c:ext>
            </c:extLst>
          </c:dPt>
          <c:dPt>
            <c:idx val="1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24BE-46A0-BB0A-259983CE4E92}"/>
              </c:ext>
            </c:extLst>
          </c:dPt>
          <c:dPt>
            <c:idx val="11"/>
            <c:bubble3D val="0"/>
            <c:spPr>
              <a:solidFill>
                <a:srgbClr val="00B050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24BE-46A0-BB0A-259983CE4E92}"/>
              </c:ext>
            </c:extLst>
          </c:dPt>
          <c:dPt>
            <c:idx val="12"/>
            <c:bubble3D val="0"/>
            <c:spPr>
              <a:solidFill>
                <a:srgbClr val="009A4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24BE-46A0-BB0A-259983CE4E92}"/>
              </c:ext>
            </c:extLst>
          </c:dPt>
          <c:dPt>
            <c:idx val="13"/>
            <c:bubble3D val="0"/>
            <c:spPr>
              <a:solidFill>
                <a:srgbClr val="009A46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24BE-46A0-BB0A-259983CE4E92}"/>
              </c:ext>
            </c:extLst>
          </c:dPt>
          <c:dPt>
            <c:idx val="14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24BE-46A0-BB0A-259983CE4E92}"/>
              </c:ext>
            </c:extLst>
          </c:dPt>
          <c:cat>
            <c:multiLvlStrRef>
              <c:f>'Inf-CR'!#REF!</c:f>
            </c:multiLvlStrRef>
          </c:cat>
          <c:val>
            <c:numRef>
              <c:f>Velocímetros!$D$51:$R$51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4BE-46A0-BB0A-259983CE4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34"/>
        <c:holeSize val="82"/>
      </c:doughnutChart>
      <c:scatterChart>
        <c:scatterStyle val="lineMarker"/>
        <c:varyColors val="0"/>
        <c:ser>
          <c:idx val="1"/>
          <c:order val="1"/>
          <c:tx>
            <c:v>Aguja</c:v>
          </c:tx>
          <c:spPr>
            <a:ln w="38100">
              <a:solidFill>
                <a:schemeClr val="tx2"/>
              </a:solidFill>
              <a:headEnd type="diamond" w="med" len="med"/>
              <a:tailEnd type="diamond" w="med" len="med"/>
            </a:ln>
            <a:effectLst>
              <a:outerShdw blurRad="50800" dist="508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xVal>
            <c:numRef>
              <c:f>Velocímetros!$B$50:$B$51</c:f>
              <c:numCache>
                <c:formatCode>0.0</c:formatCode>
                <c:ptCount val="2"/>
                <c:pt idx="0">
                  <c:v>0</c:v>
                </c:pt>
                <c:pt idx="1">
                  <c:v>0.6265413007242131</c:v>
                </c:pt>
              </c:numCache>
            </c:numRef>
          </c:xVal>
          <c:yVal>
            <c:numRef>
              <c:f>Velocímetros!$C$50:$C$51</c:f>
              <c:numCache>
                <c:formatCode>0.0</c:formatCode>
                <c:ptCount val="2"/>
                <c:pt idx="0">
                  <c:v>0</c:v>
                </c:pt>
                <c:pt idx="1">
                  <c:v>-0.22779473859432217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4BE-46A0-BB0A-259983CE4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050560"/>
        <c:axId val="94049024"/>
      </c:scatterChart>
      <c:valAx>
        <c:axId val="94049024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none"/>
        <c:minorTickMark val="none"/>
        <c:tickLblPos val="none"/>
        <c:spPr>
          <a:ln>
            <a:noFill/>
          </a:ln>
        </c:spPr>
        <c:crossAx val="94050560"/>
        <c:crossesAt val="0"/>
        <c:crossBetween val="midCat"/>
      </c:valAx>
      <c:valAx>
        <c:axId val="94050560"/>
        <c:scaling>
          <c:orientation val="minMax"/>
          <c:max val="1"/>
          <c:min val="-1"/>
        </c:scaling>
        <c:delete val="1"/>
        <c:axPos val="b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one"/>
        <c:crossAx val="94049024"/>
        <c:crossesAt val="0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121588</xdr:colOff>
      <xdr:row>4</xdr:row>
      <xdr:rowOff>147204</xdr:rowOff>
    </xdr:from>
    <xdr:to>
      <xdr:col>26</xdr:col>
      <xdr:colOff>141431</xdr:colOff>
      <xdr:row>11</xdr:row>
      <xdr:rowOff>125376</xdr:rowOff>
    </xdr:to>
    <xdr:graphicFrame macro="">
      <xdr:nvGraphicFramePr>
        <xdr:cNvPr id="28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158751</xdr:colOff>
      <xdr:row>14</xdr:row>
      <xdr:rowOff>178591</xdr:rowOff>
    </xdr:from>
    <xdr:to>
      <xdr:col>27</xdr:col>
      <xdr:colOff>0</xdr:colOff>
      <xdr:row>21</xdr:row>
      <xdr:rowOff>168672</xdr:rowOff>
    </xdr:to>
    <xdr:graphicFrame macro="">
      <xdr:nvGraphicFramePr>
        <xdr:cNvPr id="29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158751</xdr:colOff>
      <xdr:row>24</xdr:row>
      <xdr:rowOff>178591</xdr:rowOff>
    </xdr:from>
    <xdr:to>
      <xdr:col>27</xdr:col>
      <xdr:colOff>0</xdr:colOff>
      <xdr:row>31</xdr:row>
      <xdr:rowOff>168672</xdr:rowOff>
    </xdr:to>
    <xdr:graphicFrame macro="">
      <xdr:nvGraphicFramePr>
        <xdr:cNvPr id="30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148828</xdr:colOff>
      <xdr:row>34</xdr:row>
      <xdr:rowOff>168671</xdr:rowOff>
    </xdr:from>
    <xdr:to>
      <xdr:col>27</xdr:col>
      <xdr:colOff>0</xdr:colOff>
      <xdr:row>42</xdr:row>
      <xdr:rowOff>19843</xdr:rowOff>
    </xdr:to>
    <xdr:graphicFrame macro="">
      <xdr:nvGraphicFramePr>
        <xdr:cNvPr id="31" name="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158750</xdr:colOff>
      <xdr:row>44</xdr:row>
      <xdr:rowOff>178591</xdr:rowOff>
    </xdr:from>
    <xdr:to>
      <xdr:col>27</xdr:col>
      <xdr:colOff>0</xdr:colOff>
      <xdr:row>52</xdr:row>
      <xdr:rowOff>19844</xdr:rowOff>
    </xdr:to>
    <xdr:graphicFrame macro="">
      <xdr:nvGraphicFramePr>
        <xdr:cNvPr id="32" name="3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ora\Dropbox\T&#233;mpora%20compartido%20archivos\Financiera\Informes\2011\A&#241;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nvenida"/>
      <sheetName val="MenúGeneral"/>
      <sheetName val="MenúConfiguraciones"/>
      <sheetName val="MenúDatos"/>
      <sheetName val="MenúInformes"/>
      <sheetName val="MenúArchivo"/>
      <sheetName val="CFG"/>
      <sheetName val="CFGlineas"/>
      <sheetName val="CFGimp"/>
      <sheetName val="CFGV"/>
      <sheetName val="CFGlineasV"/>
      <sheetName val="CFGTitV"/>
      <sheetName val="CFGImpV"/>
      <sheetName val="CFGVistaImp"/>
      <sheetName val="PanelC"/>
      <sheetName val="Usu1"/>
      <sheetName val="Usu2"/>
      <sheetName val="Imp1"/>
      <sheetName val="Imp2"/>
      <sheetName val="Imp3"/>
      <sheetName val="Imp4"/>
      <sheetName val="Datos"/>
      <sheetName val="I"/>
      <sheetName val="CF"/>
      <sheetName val="CV"/>
      <sheetName val="CD"/>
      <sheetName val="R"/>
      <sheetName val="Inf-I"/>
      <sheetName val="Inf-CF"/>
      <sheetName val="Inf-CV"/>
      <sheetName val="Inf-CD"/>
      <sheetName val="Inf-R"/>
      <sheetName val="Inf-CR"/>
      <sheetName val="Notas"/>
      <sheetName val="CerosUsu"/>
      <sheetName val="Año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M32">
            <v>13</v>
          </cell>
          <cell r="S32">
            <v>21</v>
          </cell>
        </row>
        <row r="67">
          <cell r="AT67">
            <v>1</v>
          </cell>
          <cell r="AX67">
            <v>9</v>
          </cell>
        </row>
        <row r="98">
          <cell r="AH98" t="str">
            <v>Ene</v>
          </cell>
        </row>
      </sheetData>
      <sheetData sheetId="7">
        <row r="80">
          <cell r="H80" t="str">
            <v>Empresa</v>
          </cell>
        </row>
        <row r="90">
          <cell r="G90">
            <v>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D26">
            <v>2275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70">
          <cell r="D70">
            <v>2275</v>
          </cell>
        </row>
        <row r="71">
          <cell r="D71">
            <v>0</v>
          </cell>
        </row>
        <row r="72">
          <cell r="D72">
            <v>2275</v>
          </cell>
        </row>
        <row r="75">
          <cell r="D75">
            <v>208.83</v>
          </cell>
        </row>
        <row r="76">
          <cell r="D76">
            <v>2483.83</v>
          </cell>
        </row>
        <row r="83">
          <cell r="D83" t="e">
            <v>#N/A</v>
          </cell>
        </row>
        <row r="84">
          <cell r="D84" t="e">
            <v>#N/A</v>
          </cell>
        </row>
        <row r="85">
          <cell r="D85" t="e">
            <v>#N/A</v>
          </cell>
        </row>
        <row r="86">
          <cell r="D86" t="e">
            <v>#N/A</v>
          </cell>
        </row>
        <row r="90">
          <cell r="D90" t="e">
            <v>#N/A</v>
          </cell>
        </row>
        <row r="91">
          <cell r="D91" t="e">
            <v>#N/A</v>
          </cell>
        </row>
        <row r="95">
          <cell r="D95" t="e">
            <v>#N/A</v>
          </cell>
        </row>
        <row r="96">
          <cell r="D96" t="e">
            <v>#N/A</v>
          </cell>
        </row>
      </sheetData>
      <sheetData sheetId="23">
        <row r="171">
          <cell r="AF171" t="str">
            <v/>
          </cell>
          <cell r="BG171">
            <v>16.84</v>
          </cell>
        </row>
        <row r="172">
          <cell r="AF172" t="str">
            <v/>
          </cell>
          <cell r="BG172">
            <v>0</v>
          </cell>
        </row>
        <row r="173">
          <cell r="AF173" t="str">
            <v/>
          </cell>
          <cell r="BG173">
            <v>414</v>
          </cell>
        </row>
        <row r="174">
          <cell r="AF174" t="str">
            <v/>
          </cell>
          <cell r="BG174">
            <v>0</v>
          </cell>
        </row>
        <row r="175">
          <cell r="AF175" t="str">
            <v/>
          </cell>
          <cell r="BG175">
            <v>0</v>
          </cell>
        </row>
        <row r="176">
          <cell r="AF176" t="str">
            <v/>
          </cell>
          <cell r="BG176">
            <v>6</v>
          </cell>
        </row>
        <row r="177">
          <cell r="AF177" t="str">
            <v/>
          </cell>
          <cell r="BG177">
            <v>-20.820000000000022</v>
          </cell>
        </row>
        <row r="178">
          <cell r="AF178" t="str">
            <v/>
          </cell>
          <cell r="BG178">
            <v>389.95</v>
          </cell>
        </row>
        <row r="179">
          <cell r="AF179" t="str">
            <v/>
          </cell>
          <cell r="BG179">
            <v>0</v>
          </cell>
        </row>
        <row r="180">
          <cell r="AF180" t="str">
            <v/>
          </cell>
          <cell r="BG180">
            <v>15.890000000000013</v>
          </cell>
        </row>
        <row r="181">
          <cell r="AF181" t="str">
            <v/>
          </cell>
          <cell r="BG181">
            <v>10.74</v>
          </cell>
        </row>
        <row r="182">
          <cell r="AF182" t="str">
            <v/>
          </cell>
          <cell r="BG182">
            <v>11.9</v>
          </cell>
        </row>
        <row r="183">
          <cell r="D183" t="str">
            <v/>
          </cell>
        </row>
        <row r="186">
          <cell r="AF186" t="str">
            <v/>
          </cell>
          <cell r="BG186">
            <v>0</v>
          </cell>
        </row>
        <row r="188">
          <cell r="AF188" t="str">
            <v/>
          </cell>
          <cell r="BG188">
            <v>0</v>
          </cell>
        </row>
        <row r="200">
          <cell r="D200">
            <v>16.84</v>
          </cell>
        </row>
        <row r="201">
          <cell r="D201">
            <v>0</v>
          </cell>
        </row>
        <row r="202">
          <cell r="D202">
            <v>414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6</v>
          </cell>
        </row>
        <row r="206">
          <cell r="D206">
            <v>-20.820000000000022</v>
          </cell>
        </row>
        <row r="207">
          <cell r="D207">
            <v>389.95</v>
          </cell>
        </row>
        <row r="208">
          <cell r="D208">
            <v>0</v>
          </cell>
        </row>
        <row r="209">
          <cell r="D209">
            <v>15.890000000000013</v>
          </cell>
        </row>
        <row r="210">
          <cell r="D210">
            <v>10.74</v>
          </cell>
        </row>
        <row r="211">
          <cell r="D211">
            <v>11.9</v>
          </cell>
        </row>
        <row r="212">
          <cell r="D212">
            <v>844.5</v>
          </cell>
        </row>
        <row r="215">
          <cell r="D215">
            <v>0</v>
          </cell>
        </row>
        <row r="217">
          <cell r="D217">
            <v>0</v>
          </cell>
        </row>
        <row r="223">
          <cell r="D223" t="e">
            <v>#N/A</v>
          </cell>
        </row>
        <row r="224">
          <cell r="D224" t="e">
            <v>#N/A</v>
          </cell>
        </row>
        <row r="228">
          <cell r="D228" t="e">
            <v>#N/A</v>
          </cell>
        </row>
        <row r="229">
          <cell r="D229" t="e">
            <v>#N/A</v>
          </cell>
        </row>
        <row r="248">
          <cell r="D248" t="e">
            <v>#N/A</v>
          </cell>
        </row>
        <row r="249">
          <cell r="D249" t="e">
            <v>#N/A</v>
          </cell>
        </row>
      </sheetData>
      <sheetData sheetId="24">
        <row r="109">
          <cell r="AF109" t="str">
            <v/>
          </cell>
          <cell r="BG109">
            <v>0</v>
          </cell>
        </row>
        <row r="110">
          <cell r="AF110" t="str">
            <v/>
          </cell>
          <cell r="BG110">
            <v>0</v>
          </cell>
        </row>
        <row r="111">
          <cell r="AF111" t="str">
            <v/>
          </cell>
          <cell r="BG111">
            <v>0</v>
          </cell>
        </row>
        <row r="112">
          <cell r="AF112" t="str">
            <v/>
          </cell>
          <cell r="BG112">
            <v>0</v>
          </cell>
        </row>
        <row r="113">
          <cell r="AF113" t="str">
            <v/>
          </cell>
          <cell r="BG113">
            <v>0</v>
          </cell>
        </row>
        <row r="114">
          <cell r="AF114" t="str">
            <v/>
          </cell>
          <cell r="BG114">
            <v>0</v>
          </cell>
        </row>
        <row r="115">
          <cell r="AF115" t="str">
            <v/>
          </cell>
          <cell r="BG115">
            <v>0</v>
          </cell>
        </row>
        <row r="116">
          <cell r="AF116" t="str">
            <v/>
          </cell>
          <cell r="BG116">
            <v>0</v>
          </cell>
        </row>
        <row r="117">
          <cell r="D117" t="str">
            <v/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7">
          <cell r="D147" t="e">
            <v>#N/A</v>
          </cell>
        </row>
        <row r="148">
          <cell r="D148" t="e">
            <v>#N/A</v>
          </cell>
        </row>
        <row r="152">
          <cell r="D152" t="e">
            <v>#N/A</v>
          </cell>
        </row>
        <row r="153">
          <cell r="D153" t="e">
            <v>#N/A</v>
          </cell>
        </row>
        <row r="168">
          <cell r="D168" t="e">
            <v>#N/A</v>
          </cell>
        </row>
        <row r="169">
          <cell r="D169" t="e">
            <v>#N/A</v>
          </cell>
        </row>
      </sheetData>
      <sheetData sheetId="25">
        <row r="132">
          <cell r="AF132" t="str">
            <v/>
          </cell>
          <cell r="BG132">
            <v>0</v>
          </cell>
        </row>
        <row r="133">
          <cell r="AF133" t="str">
            <v/>
          </cell>
          <cell r="BG133">
            <v>0</v>
          </cell>
        </row>
        <row r="134">
          <cell r="AF134" t="str">
            <v/>
          </cell>
          <cell r="BG134">
            <v>0</v>
          </cell>
        </row>
        <row r="135">
          <cell r="AF135" t="str">
            <v/>
          </cell>
          <cell r="BG135">
            <v>0</v>
          </cell>
        </row>
        <row r="136">
          <cell r="AF136" t="str">
            <v/>
          </cell>
          <cell r="BG136">
            <v>0</v>
          </cell>
        </row>
        <row r="137">
          <cell r="AF137" t="str">
            <v/>
          </cell>
          <cell r="BG137">
            <v>0</v>
          </cell>
        </row>
        <row r="138">
          <cell r="AF138" t="str">
            <v/>
          </cell>
          <cell r="BG138">
            <v>15.890000000000015</v>
          </cell>
        </row>
        <row r="139">
          <cell r="AF139" t="str">
            <v/>
          </cell>
          <cell r="BG139">
            <v>15.890000000000013</v>
          </cell>
        </row>
        <row r="140">
          <cell r="AF140" t="str">
            <v/>
          </cell>
          <cell r="BG140">
            <v>0</v>
          </cell>
        </row>
        <row r="141">
          <cell r="D141" t="str">
            <v/>
          </cell>
          <cell r="AF141" t="str">
            <v/>
          </cell>
          <cell r="BG141">
            <v>15.890000000000013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15.890000000000015</v>
          </cell>
        </row>
        <row r="162">
          <cell r="D162">
            <v>15.890000000000013</v>
          </cell>
        </row>
        <row r="163">
          <cell r="D163">
            <v>0</v>
          </cell>
        </row>
        <row r="164">
          <cell r="D164">
            <v>15.890000000000013</v>
          </cell>
        </row>
        <row r="172">
          <cell r="D172" t="e">
            <v>#N/A</v>
          </cell>
        </row>
        <row r="173">
          <cell r="D173" t="e">
            <v>#N/A</v>
          </cell>
        </row>
        <row r="194">
          <cell r="D194">
            <v>15.890000000000013</v>
          </cell>
        </row>
        <row r="195">
          <cell r="D195" t="e">
            <v>#N/A</v>
          </cell>
        </row>
      </sheetData>
      <sheetData sheetId="26">
        <row r="56">
          <cell r="D56" t="str">
            <v/>
          </cell>
        </row>
        <row r="79">
          <cell r="D79" t="e">
            <v>#N/A</v>
          </cell>
        </row>
        <row r="80">
          <cell r="D80" t="e">
            <v>#N/A</v>
          </cell>
        </row>
        <row r="86">
          <cell r="D86" t="e">
            <v>#N/A</v>
          </cell>
        </row>
        <row r="87">
          <cell r="D87" t="e">
            <v>#N/A</v>
          </cell>
        </row>
        <row r="88">
          <cell r="D88" t="e">
            <v>#N/A</v>
          </cell>
        </row>
        <row r="92">
          <cell r="D92" t="e">
            <v>#N/A</v>
          </cell>
        </row>
        <row r="93">
          <cell r="D93" t="e">
            <v>#N/A</v>
          </cell>
        </row>
        <row r="94">
          <cell r="D94" t="e">
            <v>#N/A</v>
          </cell>
        </row>
      </sheetData>
      <sheetData sheetId="27"/>
      <sheetData sheetId="28">
        <row r="9">
          <cell r="T9">
            <v>23.997777777777777</v>
          </cell>
          <cell r="Z9">
            <v>14.360000000000001</v>
          </cell>
        </row>
        <row r="11">
          <cell r="T11">
            <v>0</v>
          </cell>
          <cell r="Z11">
            <v>0</v>
          </cell>
        </row>
        <row r="13">
          <cell r="T13">
            <v>105.66888888888889</v>
          </cell>
          <cell r="Z13">
            <v>46</v>
          </cell>
        </row>
        <row r="15">
          <cell r="T15">
            <v>0.99888888888888916</v>
          </cell>
          <cell r="Z15">
            <v>0</v>
          </cell>
        </row>
        <row r="17">
          <cell r="T17">
            <v>0</v>
          </cell>
          <cell r="Z17">
            <v>0</v>
          </cell>
        </row>
        <row r="19">
          <cell r="T19">
            <v>18.711111111111112</v>
          </cell>
          <cell r="Z19">
            <v>11.556666666666665</v>
          </cell>
        </row>
        <row r="21">
          <cell r="T21">
            <v>50.217777777777769</v>
          </cell>
          <cell r="Z21">
            <v>33.042222222222222</v>
          </cell>
        </row>
        <row r="23">
          <cell r="T23">
            <v>475.84222222222223</v>
          </cell>
          <cell r="Z23">
            <v>439.17666666666668</v>
          </cell>
        </row>
        <row r="25">
          <cell r="T25">
            <v>0.17777777777777781</v>
          </cell>
          <cell r="Z25">
            <v>0</v>
          </cell>
        </row>
        <row r="27">
          <cell r="T27">
            <v>229.8422222222222</v>
          </cell>
          <cell r="Z27">
            <v>9.2211111111111137</v>
          </cell>
        </row>
        <row r="29">
          <cell r="T29">
            <v>39.29</v>
          </cell>
          <cell r="Z29">
            <v>10.846666666666666</v>
          </cell>
        </row>
        <row r="31">
          <cell r="T31">
            <v>37.376666666666665</v>
          </cell>
          <cell r="Z31">
            <v>35.106666666666662</v>
          </cell>
        </row>
      </sheetData>
      <sheetData sheetId="29">
        <row r="16">
          <cell r="T16">
            <v>1.6266666666666665</v>
          </cell>
          <cell r="Z16">
            <v>0</v>
          </cell>
        </row>
        <row r="20">
          <cell r="T20">
            <v>0</v>
          </cell>
          <cell r="Z20">
            <v>0</v>
          </cell>
        </row>
        <row r="24">
          <cell r="T24">
            <v>11.951111111111111</v>
          </cell>
          <cell r="Z24">
            <v>0</v>
          </cell>
        </row>
        <row r="28">
          <cell r="T28">
            <v>75.912222222222226</v>
          </cell>
          <cell r="Z28">
            <v>0</v>
          </cell>
        </row>
        <row r="32">
          <cell r="T32">
            <v>1044.6777777777777</v>
          </cell>
          <cell r="Z32">
            <v>304.16666666666669</v>
          </cell>
        </row>
        <row r="36">
          <cell r="T36">
            <v>0</v>
          </cell>
          <cell r="Z36">
            <v>0</v>
          </cell>
        </row>
      </sheetData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theme="5"/>
    <pageSetUpPr fitToPage="1"/>
  </sheetPr>
  <dimension ref="B5:R51"/>
  <sheetViews>
    <sheetView showGridLines="0" tabSelected="1" zoomScale="110" zoomScaleNormal="110" workbookViewId="0"/>
  </sheetViews>
  <sheetFormatPr baseColWidth="10" defaultColWidth="2.7109375" defaultRowHeight="15" customHeight="1" x14ac:dyDescent="0.2"/>
  <cols>
    <col min="1" max="1" width="2.7109375" style="1" customWidth="1"/>
    <col min="2" max="3" width="5" style="1" customWidth="1"/>
    <col min="4" max="27" width="2.7109375" style="1" customWidth="1"/>
    <col min="28" max="16304" width="2.7109375" style="1"/>
    <col min="16305" max="16384" width="3.140625" style="1" customWidth="1"/>
  </cols>
  <sheetData>
    <row r="5" spans="2:18" ht="15" customHeight="1" x14ac:dyDescent="0.25">
      <c r="B5" s="2" t="s">
        <v>0</v>
      </c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6"/>
      <c r="Q5" s="6"/>
      <c r="R5" s="6"/>
    </row>
    <row r="6" spans="2:18" ht="15" customHeight="1" x14ac:dyDescent="0.2">
      <c r="B6" s="7" t="s">
        <v>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>
        <v>0.5</v>
      </c>
      <c r="Q6" s="8"/>
      <c r="R6" s="8"/>
    </row>
    <row r="7" spans="2:18" ht="15" customHeight="1" x14ac:dyDescent="0.2">
      <c r="B7" s="7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>
        <v>0.5</v>
      </c>
      <c r="Q7" s="8"/>
      <c r="R7" s="8"/>
    </row>
    <row r="8" spans="2:18" ht="15" customHeight="1" x14ac:dyDescent="0.2">
      <c r="B8" s="11" t="s">
        <v>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>
        <f>IF(AND(P6&gt;0,P7&lt;0),1,IF(AND(P6&lt;0,P7&gt;0),0,IF((P6/(P7*2))&gt;1.2,1.2,P6/(P7*2))))</f>
        <v>0.5</v>
      </c>
      <c r="Q8" s="12"/>
      <c r="R8" s="12"/>
    </row>
    <row r="9" spans="2:18" ht="15" customHeight="1" x14ac:dyDescent="0.2">
      <c r="B9" s="13"/>
      <c r="C9" s="14"/>
      <c r="D9" s="15" t="s">
        <v>4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0">
        <v>1.5</v>
      </c>
      <c r="Q9" s="10"/>
      <c r="R9" s="10"/>
    </row>
    <row r="10" spans="2:18" ht="15" customHeight="1" x14ac:dyDescent="0.2">
      <c r="B10" s="4">
        <v>0</v>
      </c>
      <c r="C10" s="4">
        <v>0</v>
      </c>
      <c r="D10" s="20" t="s">
        <v>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2:18" ht="15" customHeight="1" x14ac:dyDescent="0.2">
      <c r="B11" s="4">
        <f>-COS(P8*PI())/P9</f>
        <v>-4.0838281830287336E-17</v>
      </c>
      <c r="C11" s="4">
        <f>SIN(P8*PI())/P9</f>
        <v>0.66666666666666663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6</v>
      </c>
    </row>
    <row r="15" spans="2:18" ht="15" customHeight="1" x14ac:dyDescent="0.25">
      <c r="B15" s="2" t="s">
        <v>6</v>
      </c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3"/>
      <c r="O15" s="3"/>
      <c r="P15" s="6"/>
      <c r="Q15" s="6"/>
      <c r="R15" s="6"/>
    </row>
    <row r="16" spans="2:18" ht="15" customHeight="1" x14ac:dyDescent="0.2">
      <c r="B16" s="7" t="s">
        <v>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>
        <v>5888</v>
      </c>
      <c r="Q16" s="10"/>
      <c r="R16" s="10"/>
    </row>
    <row r="17" spans="2:18" ht="15" customHeight="1" x14ac:dyDescent="0.2">
      <c r="B17" s="7" t="s">
        <v>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7">
        <v>5000</v>
      </c>
      <c r="Q17" s="18"/>
      <c r="R17" s="19"/>
    </row>
    <row r="18" spans="2:18" ht="15" customHeight="1" x14ac:dyDescent="0.2">
      <c r="B18" s="11" t="s">
        <v>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>IF(AND(P16&gt;0,P17&lt;0),1,IF(AND(P16&lt;0,P17&gt;0),0,IF((P16/(P17*2))&gt;1.2,1.2,P16/(P17*2))))</f>
        <v>0.58879999999999999</v>
      </c>
      <c r="Q18" s="12"/>
      <c r="R18" s="12"/>
    </row>
    <row r="19" spans="2:18" ht="15" customHeight="1" x14ac:dyDescent="0.2">
      <c r="B19" s="13"/>
      <c r="C19" s="14"/>
      <c r="D19" s="15" t="s">
        <v>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0">
        <v>1.5</v>
      </c>
      <c r="Q19" s="10"/>
      <c r="R19" s="10"/>
    </row>
    <row r="20" spans="2:18" ht="15" customHeight="1" x14ac:dyDescent="0.2">
      <c r="B20" s="4">
        <v>0</v>
      </c>
      <c r="C20" s="4">
        <v>0</v>
      </c>
      <c r="D20" s="20" t="s">
        <v>5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2:18" ht="15" customHeight="1" x14ac:dyDescent="0.2">
      <c r="B21" s="4">
        <f>-COS(P18*PI())/P19</f>
        <v>0.18357927344534988</v>
      </c>
      <c r="C21" s="4">
        <f>SIN(P18*PI())/P19</f>
        <v>0.64089242061809559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6</v>
      </c>
    </row>
    <row r="25" spans="2:18" ht="15" customHeight="1" x14ac:dyDescent="0.25">
      <c r="B25" s="2" t="s">
        <v>7</v>
      </c>
      <c r="C25" s="2"/>
      <c r="D25" s="2"/>
      <c r="E25" s="2"/>
      <c r="F25" s="2"/>
      <c r="G25" s="2"/>
      <c r="H25" s="2"/>
      <c r="I25" s="3"/>
      <c r="J25" s="3"/>
      <c r="K25" s="3"/>
      <c r="L25" s="3"/>
      <c r="M25" s="3"/>
      <c r="N25" s="3"/>
      <c r="O25" s="3"/>
      <c r="P25" s="6"/>
      <c r="Q25" s="6"/>
      <c r="R25" s="6"/>
    </row>
    <row r="26" spans="2:18" ht="15" customHeight="1" x14ac:dyDescent="0.2">
      <c r="B26" s="7" t="s">
        <v>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>
        <v>200</v>
      </c>
      <c r="Q26" s="10"/>
      <c r="R26" s="10"/>
    </row>
    <row r="27" spans="2:18" ht="15" customHeight="1" x14ac:dyDescent="0.2">
      <c r="B27" s="7" t="s">
        <v>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7">
        <v>400</v>
      </c>
      <c r="Q27" s="18"/>
      <c r="R27" s="19"/>
    </row>
    <row r="28" spans="2:18" ht="15" customHeight="1" x14ac:dyDescent="0.2">
      <c r="B28" s="11" t="s">
        <v>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>IF(AND(P26&gt;0,P27&lt;0),1,IF(AND(P26&lt;0,P27&gt;0),0,IF((P26/(P27*2))&gt;1.2,1.2,P26/(P27*2))))</f>
        <v>0.25</v>
      </c>
      <c r="Q28" s="12"/>
      <c r="R28" s="12"/>
    </row>
    <row r="29" spans="2:18" ht="15" customHeight="1" x14ac:dyDescent="0.2">
      <c r="B29" s="13"/>
      <c r="C29" s="14"/>
      <c r="D29" s="15" t="s">
        <v>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0">
        <v>1.5</v>
      </c>
      <c r="Q29" s="10"/>
      <c r="R29" s="10"/>
    </row>
    <row r="30" spans="2:18" ht="15" customHeight="1" x14ac:dyDescent="0.2">
      <c r="B30" s="4">
        <v>0</v>
      </c>
      <c r="C30" s="4">
        <v>0</v>
      </c>
      <c r="D30" s="20" t="s">
        <v>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2:18" ht="15" customHeight="1" x14ac:dyDescent="0.2">
      <c r="B31" s="4">
        <f>-COS(P28*PI())/P29</f>
        <v>-0.47140452079103173</v>
      </c>
      <c r="C31" s="4">
        <f>SIN(P28*PI())/P29</f>
        <v>0.47140452079103162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>
        <v>1</v>
      </c>
      <c r="R31" s="5">
        <v>6</v>
      </c>
    </row>
    <row r="35" spans="2:18" ht="15" customHeight="1" x14ac:dyDescent="0.25">
      <c r="B35" s="2" t="s">
        <v>8</v>
      </c>
      <c r="C35" s="2"/>
      <c r="D35" s="2"/>
      <c r="E35" s="2"/>
      <c r="F35" s="2"/>
      <c r="G35" s="2"/>
      <c r="H35" s="2"/>
      <c r="I35" s="3"/>
      <c r="J35" s="3"/>
      <c r="K35" s="3"/>
      <c r="L35" s="3"/>
      <c r="M35" s="3"/>
      <c r="N35" s="3"/>
      <c r="O35" s="3"/>
      <c r="P35" s="6"/>
      <c r="Q35" s="6"/>
      <c r="R35" s="6"/>
    </row>
    <row r="36" spans="2:18" ht="15" customHeight="1" x14ac:dyDescent="0.2">
      <c r="B36" s="7" t="s">
        <v>1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">
        <v>530</v>
      </c>
      <c r="Q36" s="10"/>
      <c r="R36" s="10"/>
    </row>
    <row r="37" spans="2:18" ht="15" customHeight="1" x14ac:dyDescent="0.2">
      <c r="B37" s="7" t="s">
        <v>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7">
        <v>300</v>
      </c>
      <c r="Q37" s="18"/>
      <c r="R37" s="19"/>
    </row>
    <row r="38" spans="2:18" ht="15" customHeight="1" x14ac:dyDescent="0.2">
      <c r="B38" s="11" t="s">
        <v>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>IF(AND(P36&gt;0,P37&lt;0),1,IF(AND(P36&lt;0,P37&gt;0),0,IF((P36/(P37*2))&gt;1.2,1.2,P36/(P37*2))))</f>
        <v>0.8833333333333333</v>
      </c>
      <c r="Q38" s="12"/>
      <c r="R38" s="12"/>
    </row>
    <row r="39" spans="2:18" ht="15" customHeight="1" x14ac:dyDescent="0.2">
      <c r="B39" s="13"/>
      <c r="C39" s="14"/>
      <c r="D39" s="15" t="s">
        <v>4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  <c r="P39" s="10">
        <v>1.5</v>
      </c>
      <c r="Q39" s="10"/>
      <c r="R39" s="10"/>
    </row>
    <row r="40" spans="2:18" ht="15" customHeight="1" x14ac:dyDescent="0.2">
      <c r="B40" s="4">
        <v>0</v>
      </c>
      <c r="C40" s="4">
        <v>0</v>
      </c>
      <c r="D40" s="20" t="s">
        <v>5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2:18" ht="15" customHeight="1" x14ac:dyDescent="0.2">
      <c r="B41" s="4">
        <f>-COS(P38*PI())/P39</f>
        <v>0.62238695099813446</v>
      </c>
      <c r="C41" s="4">
        <f>SIN(P38*PI())/P39</f>
        <v>0.23891196636353376</v>
      </c>
      <c r="D41" s="5">
        <v>1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6</v>
      </c>
    </row>
    <row r="45" spans="2:18" ht="15" customHeight="1" x14ac:dyDescent="0.25">
      <c r="B45" s="2" t="s">
        <v>9</v>
      </c>
      <c r="C45" s="2"/>
      <c r="D45" s="2"/>
      <c r="E45" s="2"/>
      <c r="F45" s="2"/>
      <c r="G45" s="2"/>
      <c r="H45" s="2"/>
      <c r="I45" s="3"/>
      <c r="J45" s="3"/>
      <c r="K45" s="3"/>
      <c r="L45" s="3"/>
      <c r="M45" s="3"/>
      <c r="N45" s="3"/>
      <c r="O45" s="3"/>
      <c r="P45" s="6"/>
      <c r="Q45" s="6"/>
      <c r="R45" s="6"/>
    </row>
    <row r="46" spans="2:18" ht="15" customHeight="1" x14ac:dyDescent="0.2">
      <c r="B46" s="7" t="s">
        <v>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9">
        <v>3333</v>
      </c>
      <c r="Q46" s="10"/>
      <c r="R46" s="10"/>
    </row>
    <row r="47" spans="2:18" ht="15" customHeight="1" x14ac:dyDescent="0.2">
      <c r="B47" s="7" t="s">
        <v>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7">
        <v>1500</v>
      </c>
      <c r="Q47" s="18"/>
      <c r="R47" s="19"/>
    </row>
    <row r="48" spans="2:18" ht="15" customHeight="1" x14ac:dyDescent="0.2">
      <c r="B48" s="11" t="s">
        <v>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>
        <f>IF(AND(P46&gt;0,P47&lt;0),1,IF(AND(P46&lt;0,P47&gt;0),0,IF((P46/(P47*2))&gt;1.2,1.2,P46/(P47*2))))</f>
        <v>1.111</v>
      </c>
      <c r="Q48" s="12"/>
      <c r="R48" s="12"/>
    </row>
    <row r="49" spans="2:18" ht="15" customHeight="1" x14ac:dyDescent="0.2">
      <c r="B49" s="13"/>
      <c r="C49" s="14"/>
      <c r="D49" s="15" t="s">
        <v>4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6"/>
      <c r="P49" s="10">
        <v>1.5</v>
      </c>
      <c r="Q49" s="10"/>
      <c r="R49" s="10"/>
    </row>
    <row r="50" spans="2:18" ht="15" customHeight="1" x14ac:dyDescent="0.2">
      <c r="B50" s="4">
        <v>0</v>
      </c>
      <c r="C50" s="4">
        <v>0</v>
      </c>
      <c r="D50" s="20" t="s">
        <v>5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2:18" ht="15" customHeight="1" x14ac:dyDescent="0.2">
      <c r="B51" s="4">
        <f>-COS(P48*PI())/P49</f>
        <v>0.6265413007242131</v>
      </c>
      <c r="C51" s="4">
        <f>SIN(P48*PI())/P49</f>
        <v>-0.22779473859432217</v>
      </c>
      <c r="D51" s="5">
        <v>1</v>
      </c>
      <c r="E51" s="5">
        <v>1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1</v>
      </c>
      <c r="M51" s="5">
        <v>1</v>
      </c>
      <c r="N51" s="5">
        <v>1</v>
      </c>
      <c r="O51" s="5">
        <v>1</v>
      </c>
      <c r="P51" s="5">
        <v>1</v>
      </c>
      <c r="Q51" s="5">
        <v>1</v>
      </c>
      <c r="R51" s="5">
        <v>6</v>
      </c>
    </row>
  </sheetData>
  <sheetProtection selectLockedCells="1"/>
  <mergeCells count="55">
    <mergeCell ref="D50:R50"/>
    <mergeCell ref="B47:O47"/>
    <mergeCell ref="P47:R47"/>
    <mergeCell ref="B48:O48"/>
    <mergeCell ref="P48:R48"/>
    <mergeCell ref="B49:C49"/>
    <mergeCell ref="D49:O49"/>
    <mergeCell ref="P49:R49"/>
    <mergeCell ref="B46:O46"/>
    <mergeCell ref="P46:R46"/>
    <mergeCell ref="B38:O38"/>
    <mergeCell ref="P38:R38"/>
    <mergeCell ref="B39:C39"/>
    <mergeCell ref="D39:O39"/>
    <mergeCell ref="P39:R39"/>
    <mergeCell ref="D40:R40"/>
    <mergeCell ref="P45:R45"/>
    <mergeCell ref="B36:O36"/>
    <mergeCell ref="P36:R36"/>
    <mergeCell ref="B37:O37"/>
    <mergeCell ref="P37:R37"/>
    <mergeCell ref="D30:R30"/>
    <mergeCell ref="P35:R35"/>
    <mergeCell ref="B27:O27"/>
    <mergeCell ref="P27:R27"/>
    <mergeCell ref="B28:O28"/>
    <mergeCell ref="P28:R28"/>
    <mergeCell ref="B29:C29"/>
    <mergeCell ref="D29:O29"/>
    <mergeCell ref="P29:R29"/>
    <mergeCell ref="B17:O17"/>
    <mergeCell ref="P17:R17"/>
    <mergeCell ref="D10:R10"/>
    <mergeCell ref="P15:R15"/>
    <mergeCell ref="B26:O26"/>
    <mergeCell ref="P26:R26"/>
    <mergeCell ref="B18:O18"/>
    <mergeCell ref="P18:R18"/>
    <mergeCell ref="B19:C19"/>
    <mergeCell ref="D19:O19"/>
    <mergeCell ref="P19:R19"/>
    <mergeCell ref="D20:R20"/>
    <mergeCell ref="P25:R25"/>
    <mergeCell ref="P5:R5"/>
    <mergeCell ref="B6:O6"/>
    <mergeCell ref="P6:R6"/>
    <mergeCell ref="B16:O16"/>
    <mergeCell ref="P16:R16"/>
    <mergeCell ref="B7:O7"/>
    <mergeCell ref="P7:R7"/>
    <mergeCell ref="B8:O8"/>
    <mergeCell ref="P8:R8"/>
    <mergeCell ref="B9:C9"/>
    <mergeCell ref="D9:O9"/>
    <mergeCell ref="P9:R9"/>
  </mergeCells>
  <dataValidations disablePrompts="1" count="1">
    <dataValidation allowBlank="1" showInputMessage="1" showErrorMessage="1" prompt="Introducir una cantidad entre 1,1 y 4. A mayor cantidad, aguja más pequeña." sqref="P9:R9 P19:R19 P29:R29 P39:R39 P49:R49"/>
  </dataValidations>
  <pageMargins left="0.59" right="0.23622047244094491" top="0.42" bottom="0.21" header="0.31496062992125984" footer="0.23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Velocímetros</vt:lpstr>
    </vt:vector>
  </TitlesOfParts>
  <Company>Tempora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</dc:creator>
  <cp:lastModifiedBy>Yornandy</cp:lastModifiedBy>
  <dcterms:created xsi:type="dcterms:W3CDTF">2011-09-29T12:21:00Z</dcterms:created>
  <dcterms:modified xsi:type="dcterms:W3CDTF">2017-01-14T04:23:14Z</dcterms:modified>
</cp:coreProperties>
</file>