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 Store\Dropbox\01 Catedra\02 Clases\001-L-Métodos y Sistemas de Trabajo ✔\Clase 06\"/>
    </mc:Choice>
  </mc:AlternateContent>
  <xr:revisionPtr revIDLastSave="0" documentId="13_ncr:1_{2FE7A8B3-7D5A-4AD1-B5B2-210416559616}" xr6:coauthVersionLast="46" xr6:coauthVersionMax="46" xr10:uidLastSave="{00000000-0000-0000-0000-000000000000}"/>
  <bookViews>
    <workbookView xWindow="-120" yWindow="-120" windowWidth="20730" windowHeight="11160" tabRatio="880" xr2:uid="{00000000-000D-0000-FFFF-FFFF00000000}"/>
  </bookViews>
  <sheets>
    <sheet name="Actual" sheetId="1" r:id="rId1"/>
    <sheet name="Propuesto" sheetId="5" r:id="rId2"/>
    <sheet name="Calculo Economia" sheetId="4" r:id="rId3"/>
  </sheets>
  <definedNames>
    <definedName name="_xlnm.Print_Area" localSheetId="0">Actual!$C$3:$R$47</definedName>
    <definedName name="_xlnm.Print_Area" localSheetId="2">'Calculo Economia'!$B$2:$K$21</definedName>
    <definedName name="_xlnm.Print_Area" localSheetId="1">Propuesto!$C$3:$R$47</definedName>
    <definedName name="_xlnm.Print_Titles" localSheetId="0">Actual!$3:$12</definedName>
    <definedName name="_xlnm.Print_Titles" localSheetId="1">Propuesto!$3:$12</definedName>
  </definedNames>
  <calcPr calcId="181029"/>
</workbook>
</file>

<file path=xl/calcChain.xml><?xml version="1.0" encoding="utf-8"?>
<calcChain xmlns="http://schemas.openxmlformats.org/spreadsheetml/2006/main">
  <c r="K21" i="4" l="1"/>
  <c r="K20" i="4"/>
  <c r="K19" i="4"/>
  <c r="K18" i="4"/>
  <c r="K17" i="4"/>
  <c r="G21" i="4"/>
  <c r="G20" i="4"/>
  <c r="G19" i="4"/>
  <c r="G18" i="4"/>
  <c r="G17" i="4"/>
  <c r="K11" i="4"/>
  <c r="K10" i="4"/>
  <c r="K9" i="4"/>
  <c r="K8" i="4"/>
  <c r="K7" i="4"/>
  <c r="G11" i="4"/>
  <c r="G10" i="4"/>
  <c r="G9" i="4"/>
  <c r="G8" i="4"/>
  <c r="G7" i="4"/>
  <c r="I20" i="4"/>
  <c r="I19" i="4"/>
  <c r="I18" i="4"/>
  <c r="I17" i="4"/>
  <c r="J17" i="4" l="1"/>
  <c r="J20" i="4" l="1"/>
  <c r="J19" i="4"/>
  <c r="J18" i="4"/>
  <c r="F20" i="4"/>
  <c r="E20" i="4"/>
  <c r="F19" i="4"/>
  <c r="E19" i="4"/>
  <c r="F18" i="4"/>
  <c r="E18" i="4"/>
  <c r="F17" i="4"/>
  <c r="E17" i="4"/>
  <c r="I9" i="4"/>
  <c r="F10" i="4"/>
  <c r="E9" i="4"/>
  <c r="F8" i="4"/>
  <c r="O39" i="5"/>
  <c r="Q39" i="5" s="1"/>
  <c r="F39" i="5"/>
  <c r="E39" i="5"/>
  <c r="N10" i="5"/>
  <c r="L10" i="5"/>
  <c r="M9" i="5"/>
  <c r="J10" i="4" s="1"/>
  <c r="K9" i="5"/>
  <c r="M8" i="5"/>
  <c r="J9" i="4" s="1"/>
  <c r="K8" i="5"/>
  <c r="F9" i="4" s="1"/>
  <c r="M7" i="5"/>
  <c r="J8" i="4" s="1"/>
  <c r="K7" i="5"/>
  <c r="M6" i="5"/>
  <c r="J7" i="4" s="1"/>
  <c r="K6" i="5"/>
  <c r="M9" i="1"/>
  <c r="I10" i="4" s="1"/>
  <c r="M8" i="1"/>
  <c r="M7" i="1"/>
  <c r="I8" i="4" s="1"/>
  <c r="M6" i="1"/>
  <c r="I7" i="4" s="1"/>
  <c r="K9" i="1"/>
  <c r="E10" i="4" s="1"/>
  <c r="K8" i="1"/>
  <c r="K7" i="1"/>
  <c r="E8" i="4" s="1"/>
  <c r="K6" i="1"/>
  <c r="E7" i="4" s="1"/>
  <c r="K10" i="5" l="1"/>
  <c r="F7" i="4"/>
  <c r="M10" i="5"/>
  <c r="F39" i="1"/>
  <c r="E39" i="1" s="1"/>
  <c r="O39" i="1"/>
  <c r="Q39" i="1" s="1"/>
  <c r="J21" i="4"/>
  <c r="I21" i="4"/>
  <c r="F21" i="4"/>
  <c r="E21" i="4"/>
  <c r="J11" i="4"/>
  <c r="I11" i="4"/>
  <c r="N10" i="1"/>
  <c r="L10" i="1"/>
  <c r="E11" i="4"/>
  <c r="M10" i="1"/>
  <c r="F11" i="4" l="1"/>
  <c r="K10" i="1"/>
</calcChain>
</file>

<file path=xl/sharedStrings.xml><?xml version="1.0" encoding="utf-8"?>
<sst xmlns="http://schemas.openxmlformats.org/spreadsheetml/2006/main" count="133" uniqueCount="38">
  <si>
    <t>ACTIVIDAD</t>
  </si>
  <si>
    <t>Operación</t>
  </si>
  <si>
    <t>Espera</t>
  </si>
  <si>
    <t>NUMERO</t>
  </si>
  <si>
    <t>Transporte</t>
  </si>
  <si>
    <t>Tiem. Seg.</t>
  </si>
  <si>
    <t>%</t>
  </si>
  <si>
    <t>Tamaño del Lote:</t>
  </si>
  <si>
    <t>DIAGRAMA BIMANUAL</t>
  </si>
  <si>
    <t>Sostener</t>
  </si>
  <si>
    <t>DESCRIPCION DE MOVIMIENTOS MANO IZQUIERDA</t>
  </si>
  <si>
    <t>MANO IZQUIERDA</t>
  </si>
  <si>
    <t>MANO DERECHA</t>
  </si>
  <si>
    <t>IZQUIERDA</t>
  </si>
  <si>
    <t>DERECHA</t>
  </si>
  <si>
    <t>SIMBOLOGIA</t>
  </si>
  <si>
    <t>DESCRIPCION DE MOVIMIENTOS MANO DERECHA</t>
  </si>
  <si>
    <t>DISEÑO DE LA PIEZA</t>
  </si>
  <si>
    <t>Totales</t>
  </si>
  <si>
    <t>Fecha:</t>
  </si>
  <si>
    <r>
      <t>El estudio Inicia</t>
    </r>
    <r>
      <rPr>
        <sz val="9"/>
        <rFont val="Arial"/>
        <family val="2"/>
      </rPr>
      <t>:</t>
    </r>
  </si>
  <si>
    <t>Producto:</t>
  </si>
  <si>
    <t>Elaborado por:</t>
  </si>
  <si>
    <r>
      <t xml:space="preserve">Hoja N°___de___ </t>
    </r>
    <r>
      <rPr>
        <sz val="10"/>
        <rFont val="Arial"/>
        <family val="2"/>
      </rPr>
      <t xml:space="preserve"> Diagrama N°:____</t>
    </r>
  </si>
  <si>
    <t>Tiempo Minutos:______</t>
  </si>
  <si>
    <t>Observaciones:</t>
  </si>
  <si>
    <t>Actual</t>
  </si>
  <si>
    <t>Propuest.</t>
  </si>
  <si>
    <t>SIMBOLOGÍA</t>
  </si>
  <si>
    <t>Oper.</t>
  </si>
  <si>
    <t>Tie.</t>
  </si>
  <si>
    <t>Operaciones</t>
  </si>
  <si>
    <t>Economia</t>
  </si>
  <si>
    <t>CALCULO DE LA ECONOMIA DIAGRAMA BIMANUAL</t>
  </si>
  <si>
    <t>Tiempo</t>
  </si>
  <si>
    <t>•</t>
  </si>
  <si>
    <r>
      <rPr>
        <b/>
        <sz val="9"/>
        <rFont val="Arial"/>
        <family val="2"/>
      </rPr>
      <t>Método:</t>
    </r>
    <r>
      <rPr>
        <sz val="9"/>
        <rFont val="Arial"/>
        <family val="2"/>
      </rPr>
      <t xml:space="preserve"> Actual:__X__   Propuesto:____</t>
    </r>
  </si>
  <si>
    <r>
      <rPr>
        <b/>
        <sz val="9"/>
        <rFont val="Arial"/>
        <family val="2"/>
      </rPr>
      <t>Método:</t>
    </r>
    <r>
      <rPr>
        <sz val="9"/>
        <rFont val="Arial"/>
        <family val="2"/>
      </rPr>
      <t xml:space="preserve"> Actual:____   Propuesto:__X__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</si>
</sst>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FF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/>
      <diagonal/>
    </border>
    <border>
      <left/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FF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Border="1"/>
    <xf numFmtId="0" fontId="9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4" fillId="2" borderId="21" xfId="0" applyFont="1" applyFill="1" applyBorder="1" applyAlignment="1"/>
    <xf numFmtId="0" fontId="5" fillId="2" borderId="0" xfId="0" applyFont="1" applyFill="1" applyBorder="1" applyAlignment="1"/>
    <xf numFmtId="0" fontId="5" fillId="2" borderId="2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11" fillId="2" borderId="2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vertical="center"/>
    </xf>
    <xf numFmtId="165" fontId="3" fillId="2" borderId="24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28" xfId="0" applyFill="1" applyBorder="1"/>
    <xf numFmtId="0" fontId="12" fillId="2" borderId="0" xfId="0" applyFont="1" applyFill="1" applyBorder="1" applyAlignment="1">
      <alignment horizontal="left"/>
    </xf>
    <xf numFmtId="3" fontId="6" fillId="2" borderId="1" xfId="0" applyNumberFormat="1" applyFont="1" applyFill="1" applyBorder="1"/>
    <xf numFmtId="3" fontId="6" fillId="2" borderId="52" xfId="0" applyNumberFormat="1" applyFont="1" applyFill="1" applyBorder="1"/>
    <xf numFmtId="3" fontId="6" fillId="2" borderId="53" xfId="0" applyNumberFormat="1" applyFont="1" applyFill="1" applyBorder="1"/>
    <xf numFmtId="0" fontId="4" fillId="2" borderId="29" xfId="0" applyFont="1" applyFill="1" applyBorder="1" applyAlignment="1"/>
    <xf numFmtId="3" fontId="11" fillId="2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2" borderId="0" xfId="0" applyFill="1"/>
    <xf numFmtId="0" fontId="0" fillId="2" borderId="22" xfId="0" applyFill="1" applyBorder="1"/>
    <xf numFmtId="0" fontId="0" fillId="2" borderId="35" xfId="0" applyFill="1" applyBorder="1"/>
    <xf numFmtId="0" fontId="1" fillId="2" borderId="35" xfId="0" applyFont="1" applyFill="1" applyBorder="1" applyAlignment="1">
      <alignment horizontal="left"/>
    </xf>
    <xf numFmtId="0" fontId="4" fillId="2" borderId="35" xfId="0" applyFont="1" applyFill="1" applyBorder="1" applyAlignment="1"/>
    <xf numFmtId="0" fontId="5" fillId="2" borderId="35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0" fontId="0" fillId="0" borderId="37" xfId="0" applyFill="1" applyBorder="1"/>
    <xf numFmtId="0" fontId="0" fillId="0" borderId="3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0" xfId="2" applyFont="1"/>
    <xf numFmtId="0" fontId="1" fillId="0" borderId="0" xfId="2"/>
    <xf numFmtId="0" fontId="13" fillId="0" borderId="22" xfId="2" applyFont="1" applyFill="1" applyBorder="1" applyAlignment="1">
      <alignment vertical="center"/>
    </xf>
    <xf numFmtId="0" fontId="13" fillId="0" borderId="36" xfId="2" applyFont="1" applyFill="1" applyBorder="1" applyAlignment="1">
      <alignment vertical="center"/>
    </xf>
    <xf numFmtId="0" fontId="13" fillId="0" borderId="0" xfId="2" applyFont="1" applyFill="1"/>
    <xf numFmtId="0" fontId="14" fillId="0" borderId="29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3" fillId="0" borderId="42" xfId="2" applyFont="1" applyFill="1" applyBorder="1" applyAlignment="1">
      <alignment horizontal="center"/>
    </xf>
    <xf numFmtId="0" fontId="15" fillId="0" borderId="32" xfId="2" applyFont="1" applyFill="1" applyBorder="1" applyAlignment="1">
      <alignment vertical="center"/>
    </xf>
    <xf numFmtId="0" fontId="15" fillId="0" borderId="34" xfId="2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/>
    </xf>
    <xf numFmtId="0" fontId="15" fillId="0" borderId="16" xfId="2" applyFont="1" applyFill="1" applyBorder="1" applyAlignment="1">
      <alignment vertical="center"/>
    </xf>
    <xf numFmtId="0" fontId="15" fillId="0" borderId="17" xfId="2" applyFont="1" applyFill="1" applyBorder="1" applyAlignment="1">
      <alignment vertical="center"/>
    </xf>
    <xf numFmtId="0" fontId="13" fillId="0" borderId="14" xfId="2" applyFont="1" applyFill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16" fillId="0" borderId="29" xfId="2" applyFont="1" applyFill="1" applyBorder="1" applyAlignment="1"/>
    <xf numFmtId="0" fontId="17" fillId="0" borderId="12" xfId="2" applyFont="1" applyFill="1" applyBorder="1" applyAlignment="1">
      <alignment vertical="center"/>
    </xf>
    <xf numFmtId="0" fontId="17" fillId="0" borderId="13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165" fontId="6" fillId="2" borderId="16" xfId="3" applyNumberFormat="1" applyFont="1" applyFill="1" applyBorder="1"/>
    <xf numFmtId="165" fontId="6" fillId="2" borderId="7" xfId="3" applyNumberFormat="1" applyFont="1" applyFill="1" applyBorder="1"/>
    <xf numFmtId="166" fontId="11" fillId="2" borderId="5" xfId="0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/>
    </xf>
    <xf numFmtId="0" fontId="14" fillId="0" borderId="43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/>
    </xf>
    <xf numFmtId="165" fontId="4" fillId="0" borderId="43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left" vertical="center"/>
    </xf>
    <xf numFmtId="165" fontId="16" fillId="0" borderId="32" xfId="3" applyNumberFormat="1" applyFont="1" applyFill="1" applyBorder="1" applyAlignment="1">
      <alignment vertical="center"/>
    </xf>
    <xf numFmtId="165" fontId="0" fillId="0" borderId="0" xfId="0" applyNumberFormat="1"/>
    <xf numFmtId="165" fontId="16" fillId="0" borderId="42" xfId="3" applyNumberFormat="1" applyFont="1" applyFill="1" applyBorder="1" applyAlignment="1">
      <alignment vertical="center"/>
    </xf>
    <xf numFmtId="165" fontId="14" fillId="0" borderId="18" xfId="3" applyNumberFormat="1" applyFont="1" applyFill="1" applyBorder="1" applyAlignment="1">
      <alignment horizontal="center"/>
    </xf>
    <xf numFmtId="165" fontId="14" fillId="0" borderId="29" xfId="3" applyNumberFormat="1" applyFont="1" applyFill="1" applyBorder="1" applyAlignment="1">
      <alignment horizontal="center"/>
    </xf>
    <xf numFmtId="9" fontId="14" fillId="0" borderId="43" xfId="3" applyFont="1" applyFill="1" applyBorder="1" applyAlignment="1">
      <alignment horizontal="center" vertical="center"/>
    </xf>
    <xf numFmtId="167" fontId="16" fillId="0" borderId="44" xfId="3" applyNumberFormat="1" applyFont="1" applyFill="1" applyBorder="1" applyAlignment="1">
      <alignment vertical="center"/>
    </xf>
    <xf numFmtId="167" fontId="14" fillId="0" borderId="43" xfId="3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0" fontId="2" fillId="2" borderId="57" xfId="0" applyFont="1" applyFill="1" applyBorder="1"/>
    <xf numFmtId="0" fontId="8" fillId="2" borderId="58" xfId="0" applyFont="1" applyFill="1" applyBorder="1" applyAlignment="1">
      <alignment vertical="center"/>
    </xf>
    <xf numFmtId="0" fontId="8" fillId="2" borderId="58" xfId="0" applyFont="1" applyFill="1" applyBorder="1"/>
    <xf numFmtId="0" fontId="0" fillId="2" borderId="30" xfId="0" applyFill="1" applyBorder="1"/>
    <xf numFmtId="0" fontId="2" fillId="2" borderId="59" xfId="0" applyFont="1" applyFill="1" applyBorder="1"/>
    <xf numFmtId="0" fontId="0" fillId="2" borderId="60" xfId="0" applyFill="1" applyBorder="1"/>
    <xf numFmtId="0" fontId="0" fillId="0" borderId="38" xfId="0" applyFill="1" applyBorder="1"/>
    <xf numFmtId="0" fontId="0" fillId="0" borderId="0" xfId="0" applyFill="1" applyBorder="1"/>
    <xf numFmtId="0" fontId="0" fillId="0" borderId="41" xfId="0" applyFill="1" applyBorder="1"/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18" xfId="2" applyFont="1" applyFill="1" applyBorder="1" applyAlignment="1">
      <alignment horizontal="center" vertical="center"/>
    </xf>
    <xf numFmtId="0" fontId="14" fillId="3" borderId="29" xfId="2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textRotation="90"/>
    </xf>
    <xf numFmtId="0" fontId="5" fillId="2" borderId="46" xfId="0" applyFont="1" applyFill="1" applyBorder="1" applyAlignment="1">
      <alignment horizontal="center" textRotation="90"/>
    </xf>
    <xf numFmtId="0" fontId="1" fillId="2" borderId="23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textRotation="90"/>
    </xf>
    <xf numFmtId="0" fontId="6" fillId="2" borderId="46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64" fontId="4" fillId="0" borderId="29" xfId="1" applyFont="1" applyFill="1" applyBorder="1" applyAlignment="1">
      <alignment horizontal="center" vertical="center"/>
    </xf>
    <xf numFmtId="164" fontId="4" fillId="0" borderId="12" xfId="1" applyFont="1" applyFill="1" applyBorder="1" applyAlignment="1">
      <alignment horizontal="center" vertical="center"/>
    </xf>
    <xf numFmtId="164" fontId="4" fillId="0" borderId="48" xfId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textRotation="90"/>
    </xf>
    <xf numFmtId="0" fontId="1" fillId="2" borderId="26" xfId="0" applyFont="1" applyFill="1" applyBorder="1" applyAlignment="1">
      <alignment horizontal="left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48" xfId="2" applyFont="1" applyFill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mruColors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19050</xdr:rowOff>
    </xdr:from>
    <xdr:to>
      <xdr:col>7</xdr:col>
      <xdr:colOff>257175</xdr:colOff>
      <xdr:row>5</xdr:row>
      <xdr:rowOff>209550</xdr:rowOff>
    </xdr:to>
    <xdr:sp macro="" textlink="">
      <xdr:nvSpPr>
        <xdr:cNvPr id="55736" name="Oval 8">
          <a:extLst>
            <a:ext uri="{FF2B5EF4-FFF2-40B4-BE49-F238E27FC236}">
              <a16:creationId xmlns:a16="http://schemas.microsoft.com/office/drawing/2014/main" id="{00000000-0008-0000-0000-0000B8D90000}"/>
            </a:ext>
          </a:extLst>
        </xdr:cNvPr>
        <xdr:cNvSpPr>
          <a:spLocks noChangeArrowheads="1"/>
        </xdr:cNvSpPr>
      </xdr:nvSpPr>
      <xdr:spPr bwMode="auto">
        <a:xfrm>
          <a:off x="3562350" y="866775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6</xdr:row>
      <xdr:rowOff>28575</xdr:rowOff>
    </xdr:from>
    <xdr:to>
      <xdr:col>7</xdr:col>
      <xdr:colOff>276225</xdr:colOff>
      <xdr:row>6</xdr:row>
      <xdr:rowOff>200025</xdr:rowOff>
    </xdr:to>
    <xdr:sp macro="" textlink="">
      <xdr:nvSpPr>
        <xdr:cNvPr id="55737" name="AutoShape 9">
          <a:extLst>
            <a:ext uri="{FF2B5EF4-FFF2-40B4-BE49-F238E27FC236}">
              <a16:creationId xmlns:a16="http://schemas.microsoft.com/office/drawing/2014/main" id="{00000000-0008-0000-0000-0000B9D90000}"/>
            </a:ext>
          </a:extLst>
        </xdr:cNvPr>
        <xdr:cNvSpPr>
          <a:spLocks noChangeArrowheads="1"/>
        </xdr:cNvSpPr>
      </xdr:nvSpPr>
      <xdr:spPr bwMode="auto">
        <a:xfrm>
          <a:off x="3562350" y="1114425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2" name="AutoShap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4" name="AutoShap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5" name="AutoShap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7" name="AutoShap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8" name="AutoShap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9" name="AutoShap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0" name="AutoShap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2" name="AutoShap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3" name="AutoShap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4" name="AutoShap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5" name="AutoShap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6" name="AutoShap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7" name="AutoShap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9" name="AutoShap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40" name="AutoShap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41" name="AutoShap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42" name="AutoShap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403860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43" name="AutoShap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403860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45" name="AutoShap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3962400" y="7419975"/>
          <a:ext cx="0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46" name="AutoShap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3962400" y="7419975"/>
          <a:ext cx="0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47" name="AutoShap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57150</xdr:colOff>
      <xdr:row>11</xdr:row>
      <xdr:rowOff>114300</xdr:rowOff>
    </xdr:from>
    <xdr:to>
      <xdr:col>6</xdr:col>
      <xdr:colOff>247650</xdr:colOff>
      <xdr:row>11</xdr:row>
      <xdr:rowOff>304800</xdr:rowOff>
    </xdr:to>
    <xdr:sp macro="" textlink="">
      <xdr:nvSpPr>
        <xdr:cNvPr id="55769" name="Oval 8">
          <a:extLst>
            <a:ext uri="{FF2B5EF4-FFF2-40B4-BE49-F238E27FC236}">
              <a16:creationId xmlns:a16="http://schemas.microsoft.com/office/drawing/2014/main" id="{00000000-0008-0000-0000-0000D9D90000}"/>
            </a:ext>
          </a:extLst>
        </xdr:cNvPr>
        <xdr:cNvSpPr>
          <a:spLocks noChangeArrowheads="1"/>
        </xdr:cNvSpPr>
      </xdr:nvSpPr>
      <xdr:spPr bwMode="auto">
        <a:xfrm>
          <a:off x="32289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142875</xdr:rowOff>
    </xdr:from>
    <xdr:to>
      <xdr:col>7</xdr:col>
      <xdr:colOff>247650</xdr:colOff>
      <xdr:row>11</xdr:row>
      <xdr:rowOff>314325</xdr:rowOff>
    </xdr:to>
    <xdr:sp macro="" textlink="">
      <xdr:nvSpPr>
        <xdr:cNvPr id="55770" name="AutoShape 9">
          <a:extLst>
            <a:ext uri="{FF2B5EF4-FFF2-40B4-BE49-F238E27FC236}">
              <a16:creationId xmlns:a16="http://schemas.microsoft.com/office/drawing/2014/main" id="{00000000-0008-0000-0000-0000DAD90000}"/>
            </a:ext>
          </a:extLst>
        </xdr:cNvPr>
        <xdr:cNvSpPr>
          <a:spLocks noChangeArrowheads="1"/>
        </xdr:cNvSpPr>
      </xdr:nvSpPr>
      <xdr:spPr bwMode="auto">
        <a:xfrm>
          <a:off x="35242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7</xdr:row>
      <xdr:rowOff>38100</xdr:rowOff>
    </xdr:from>
    <xdr:to>
      <xdr:col>7</xdr:col>
      <xdr:colOff>219075</xdr:colOff>
      <xdr:row>7</xdr:row>
      <xdr:rowOff>190500</xdr:rowOff>
    </xdr:to>
    <xdr:sp macro="" textlink="">
      <xdr:nvSpPr>
        <xdr:cNvPr id="55771" name="AutoShape 11">
          <a:extLst>
            <a:ext uri="{FF2B5EF4-FFF2-40B4-BE49-F238E27FC236}">
              <a16:creationId xmlns:a16="http://schemas.microsoft.com/office/drawing/2014/main" id="{00000000-0008-0000-0000-0000DBD90000}"/>
            </a:ext>
          </a:extLst>
        </xdr:cNvPr>
        <xdr:cNvSpPr>
          <a:spLocks noChangeArrowheads="1"/>
        </xdr:cNvSpPr>
      </xdr:nvSpPr>
      <xdr:spPr bwMode="auto">
        <a:xfrm>
          <a:off x="3590925" y="1362075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8</xdr:row>
      <xdr:rowOff>38099</xdr:rowOff>
    </xdr:from>
    <xdr:to>
      <xdr:col>7</xdr:col>
      <xdr:colOff>276224</xdr:colOff>
      <xdr:row>8</xdr:row>
      <xdr:rowOff>209548</xdr:rowOff>
    </xdr:to>
    <xdr:sp macro="" textlink="">
      <xdr:nvSpPr>
        <xdr:cNvPr id="133" name="132 Triángulo isósceles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 rot="10800000">
          <a:off x="4238625" y="1895474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66675</xdr:colOff>
      <xdr:row>11</xdr:row>
      <xdr:rowOff>114300</xdr:rowOff>
    </xdr:from>
    <xdr:to>
      <xdr:col>8</xdr:col>
      <xdr:colOff>238125</xdr:colOff>
      <xdr:row>11</xdr:row>
      <xdr:rowOff>304800</xdr:rowOff>
    </xdr:to>
    <xdr:sp macro="" textlink="">
      <xdr:nvSpPr>
        <xdr:cNvPr id="55773" name="AutoShape 11">
          <a:extLst>
            <a:ext uri="{FF2B5EF4-FFF2-40B4-BE49-F238E27FC236}">
              <a16:creationId xmlns:a16="http://schemas.microsoft.com/office/drawing/2014/main" id="{00000000-0008-0000-0000-0000DDD90000}"/>
            </a:ext>
          </a:extLst>
        </xdr:cNvPr>
        <xdr:cNvSpPr>
          <a:spLocks noChangeArrowheads="1"/>
        </xdr:cNvSpPr>
      </xdr:nvSpPr>
      <xdr:spPr bwMode="auto">
        <a:xfrm>
          <a:off x="38671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19047</xdr:colOff>
      <xdr:row>11</xdr:row>
      <xdr:rowOff>152399</xdr:rowOff>
    </xdr:from>
    <xdr:to>
      <xdr:col>9</xdr:col>
      <xdr:colOff>257174</xdr:colOff>
      <xdr:row>11</xdr:row>
      <xdr:rowOff>323848</xdr:rowOff>
    </xdr:to>
    <xdr:sp macro="" textlink="">
      <xdr:nvSpPr>
        <xdr:cNvPr id="135" name="134 Triángulo isósceles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 rot="10800000">
          <a:off x="5591172" y="2628899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37" name="AutoShape 1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38" name="AutoShape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39" name="AutoShape 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0" name="AutoShape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1" name="AutoShape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2" name="AutoShape 2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3" name="AutoShape 2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4" name="AutoShape 2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5" name="AutoShape 2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6" name="AutoShape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7" name="AutoShape 2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8" name="AutoShape 2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9" name="AutoShape 2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0" name="AutoShape 2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1" name="AutoShape 3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2" name="AutoShape 3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3" name="AutoShape 3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5" name="AutoShape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6" name="AutoShape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7" name="AutoShape 3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8" name="AutoShape 3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9" name="AutoShape 3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61" name="AutoShape 3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63" name="AutoShape 3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64" name="AutoShape 4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165" name="AutoShape 4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59531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66" name="AutoShape 4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167" name="AutoShape 4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59531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168" name="AutoShape 4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55530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169" name="AutoShape 4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55530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70" name="AutoShape 4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57150</xdr:colOff>
      <xdr:row>11</xdr:row>
      <xdr:rowOff>114300</xdr:rowOff>
    </xdr:from>
    <xdr:to>
      <xdr:col>10</xdr:col>
      <xdr:colOff>247650</xdr:colOff>
      <xdr:row>11</xdr:row>
      <xdr:rowOff>304800</xdr:rowOff>
    </xdr:to>
    <xdr:sp macro="" textlink="">
      <xdr:nvSpPr>
        <xdr:cNvPr id="55806" name="Oval 8">
          <a:extLst>
            <a:ext uri="{FF2B5EF4-FFF2-40B4-BE49-F238E27FC236}">
              <a16:creationId xmlns:a16="http://schemas.microsoft.com/office/drawing/2014/main" id="{00000000-0008-0000-0000-0000FED90000}"/>
            </a:ext>
          </a:extLst>
        </xdr:cNvPr>
        <xdr:cNvSpPr>
          <a:spLocks noChangeArrowheads="1"/>
        </xdr:cNvSpPr>
      </xdr:nvSpPr>
      <xdr:spPr bwMode="auto">
        <a:xfrm>
          <a:off x="44862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</xdr:row>
      <xdr:rowOff>142875</xdr:rowOff>
    </xdr:from>
    <xdr:to>
      <xdr:col>11</xdr:col>
      <xdr:colOff>247650</xdr:colOff>
      <xdr:row>11</xdr:row>
      <xdr:rowOff>314325</xdr:rowOff>
    </xdr:to>
    <xdr:sp macro="" textlink="">
      <xdr:nvSpPr>
        <xdr:cNvPr id="55807" name="AutoShape 9">
          <a:extLst>
            <a:ext uri="{FF2B5EF4-FFF2-40B4-BE49-F238E27FC236}">
              <a16:creationId xmlns:a16="http://schemas.microsoft.com/office/drawing/2014/main" id="{00000000-0008-0000-0000-0000FFD90000}"/>
            </a:ext>
          </a:extLst>
        </xdr:cNvPr>
        <xdr:cNvSpPr>
          <a:spLocks noChangeArrowheads="1"/>
        </xdr:cNvSpPr>
      </xdr:nvSpPr>
      <xdr:spPr bwMode="auto">
        <a:xfrm>
          <a:off x="47815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11</xdr:row>
      <xdr:rowOff>114300</xdr:rowOff>
    </xdr:from>
    <xdr:to>
      <xdr:col>12</xdr:col>
      <xdr:colOff>238125</xdr:colOff>
      <xdr:row>11</xdr:row>
      <xdr:rowOff>304800</xdr:rowOff>
    </xdr:to>
    <xdr:sp macro="" textlink="">
      <xdr:nvSpPr>
        <xdr:cNvPr id="55808" name="AutoShape 11">
          <a:extLst>
            <a:ext uri="{FF2B5EF4-FFF2-40B4-BE49-F238E27FC236}">
              <a16:creationId xmlns:a16="http://schemas.microsoft.com/office/drawing/2014/main" id="{00000000-0008-0000-0000-000000DA0000}"/>
            </a:ext>
          </a:extLst>
        </xdr:cNvPr>
        <xdr:cNvSpPr>
          <a:spLocks noChangeArrowheads="1"/>
        </xdr:cNvSpPr>
      </xdr:nvSpPr>
      <xdr:spPr bwMode="auto">
        <a:xfrm>
          <a:off x="51244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19047</xdr:colOff>
      <xdr:row>11</xdr:row>
      <xdr:rowOff>152399</xdr:rowOff>
    </xdr:from>
    <xdr:to>
      <xdr:col>13</xdr:col>
      <xdr:colOff>257174</xdr:colOff>
      <xdr:row>11</xdr:row>
      <xdr:rowOff>323848</xdr:rowOff>
    </xdr:to>
    <xdr:sp macro="" textlink="">
      <xdr:nvSpPr>
        <xdr:cNvPr id="273" name="272 Triángulo isósceles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 rot="10800000">
          <a:off x="6848472" y="2628899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7</xdr:col>
      <xdr:colOff>209550</xdr:colOff>
      <xdr:row>38</xdr:row>
      <xdr:rowOff>9525</xdr:rowOff>
    </xdr:from>
    <xdr:to>
      <xdr:col>12</xdr:col>
      <xdr:colOff>95250</xdr:colOff>
      <xdr:row>39</xdr:row>
      <xdr:rowOff>123825</xdr:rowOff>
    </xdr:to>
    <xdr:grpSp>
      <xdr:nvGrpSpPr>
        <xdr:cNvPr id="55810" name="9 Grupo">
          <a:extLst>
            <a:ext uri="{FF2B5EF4-FFF2-40B4-BE49-F238E27FC236}">
              <a16:creationId xmlns:a16="http://schemas.microsoft.com/office/drawing/2014/main" id="{00000000-0008-0000-0000-000002DA0000}"/>
            </a:ext>
          </a:extLst>
        </xdr:cNvPr>
        <xdr:cNvGrpSpPr>
          <a:grpSpLocks/>
        </xdr:cNvGrpSpPr>
      </xdr:nvGrpSpPr>
      <xdr:grpSpPr bwMode="auto">
        <a:xfrm>
          <a:off x="3695700" y="9296400"/>
          <a:ext cx="1457325" cy="352425"/>
          <a:chOff x="4381500" y="6319630"/>
          <a:chExt cx="1466021" cy="356150"/>
        </a:xfrm>
      </xdr:grpSpPr>
      <xdr:cxnSp macro="">
        <xdr:nvCxnSpPr>
          <xdr:cNvPr id="4" name="3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515646" y="6531395"/>
            <a:ext cx="1207311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1 Elipse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4985156" y="6387010"/>
            <a:ext cx="277873" cy="288770"/>
          </a:xfrm>
          <a:prstGeom prst="ellipse">
            <a:avLst/>
          </a:prstGeom>
          <a:solidFill>
            <a:schemeClr val="bg1">
              <a:lumMod val="65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CO"/>
          </a:p>
        </xdr:txBody>
      </xdr:sp>
      <xdr:cxnSp macro="">
        <xdr:nvCxnSpPr>
          <xdr:cNvPr id="127" name="126 Conector recto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CxnSpPr/>
        </xdr:nvCxnSpPr>
        <xdr:spPr>
          <a:xfrm flipV="1">
            <a:off x="5703793" y="6319630"/>
            <a:ext cx="143728" cy="211765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128 Conector recto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CxnSpPr/>
        </xdr:nvCxnSpPr>
        <xdr:spPr>
          <a:xfrm flipH="1" flipV="1">
            <a:off x="4381500" y="6329256"/>
            <a:ext cx="134146" cy="202139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19050</xdr:rowOff>
    </xdr:from>
    <xdr:to>
      <xdr:col>7</xdr:col>
      <xdr:colOff>257175</xdr:colOff>
      <xdr:row>5</xdr:row>
      <xdr:rowOff>209550</xdr:rowOff>
    </xdr:to>
    <xdr:sp macro="" textlink="">
      <xdr:nvSpPr>
        <xdr:cNvPr id="2" name="Oval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62350" y="866775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6</xdr:row>
      <xdr:rowOff>28575</xdr:rowOff>
    </xdr:from>
    <xdr:to>
      <xdr:col>7</xdr:col>
      <xdr:colOff>276225</xdr:colOff>
      <xdr:row>6</xdr:row>
      <xdr:rowOff>200025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562350" y="1114425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9" name="AutoShape 2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1" name="AutoShape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2" name="AutoShape 2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3" name="AutoShape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4" name="AutoShape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5" name="AutoShape 2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7" name="AutoShape 2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8" name="AutoShape 3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9" name="AutoShape 3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0" name="AutoShap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1" name="AutoShape 3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2" name="AutoShape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3" name="AutoShape 3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4" name="AutoShape 3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5" name="AutoShape 3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6" name="AutoShape 3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7" name="AutoShape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8" name="AutoShape 4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29" name="AutoShape 4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41910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0" name="AutoShape 4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31" name="AutoShape 4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41910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32" name="AutoShape 4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38766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33" name="AutoShape 4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38766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4" name="AutoShape 4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57150</xdr:colOff>
      <xdr:row>11</xdr:row>
      <xdr:rowOff>114300</xdr:rowOff>
    </xdr:from>
    <xdr:to>
      <xdr:col>6</xdr:col>
      <xdr:colOff>247650</xdr:colOff>
      <xdr:row>11</xdr:row>
      <xdr:rowOff>304800</xdr:rowOff>
    </xdr:to>
    <xdr:sp macro="" textlink="">
      <xdr:nvSpPr>
        <xdr:cNvPr id="35" name="Oval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2289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142875</xdr:rowOff>
    </xdr:from>
    <xdr:to>
      <xdr:col>7</xdr:col>
      <xdr:colOff>247650</xdr:colOff>
      <xdr:row>11</xdr:row>
      <xdr:rowOff>314325</xdr:rowOff>
    </xdr:to>
    <xdr:sp macro="" textlink="">
      <xdr:nvSpPr>
        <xdr:cNvPr id="36" name="AutoShape 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35242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7</xdr:row>
      <xdr:rowOff>38100</xdr:rowOff>
    </xdr:from>
    <xdr:to>
      <xdr:col>7</xdr:col>
      <xdr:colOff>219075</xdr:colOff>
      <xdr:row>7</xdr:row>
      <xdr:rowOff>190500</xdr:rowOff>
    </xdr:to>
    <xdr:sp macro="" textlink="">
      <xdr:nvSpPr>
        <xdr:cNvPr id="37" name="AutoShape 1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3590925" y="1362075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8</xdr:row>
      <xdr:rowOff>38099</xdr:rowOff>
    </xdr:from>
    <xdr:to>
      <xdr:col>7</xdr:col>
      <xdr:colOff>276224</xdr:colOff>
      <xdr:row>8</xdr:row>
      <xdr:rowOff>209548</xdr:rowOff>
    </xdr:to>
    <xdr:sp macro="" textlink="">
      <xdr:nvSpPr>
        <xdr:cNvPr id="38" name="132 Triángulo isósceles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 rot="10800000">
          <a:off x="3562350" y="1600199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66675</xdr:colOff>
      <xdr:row>11</xdr:row>
      <xdr:rowOff>114300</xdr:rowOff>
    </xdr:from>
    <xdr:to>
      <xdr:col>8</xdr:col>
      <xdr:colOff>238125</xdr:colOff>
      <xdr:row>11</xdr:row>
      <xdr:rowOff>304800</xdr:rowOff>
    </xdr:to>
    <xdr:sp macro="" textlink="">
      <xdr:nvSpPr>
        <xdr:cNvPr id="39" name="AutoShape 1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38671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19047</xdr:colOff>
      <xdr:row>11</xdr:row>
      <xdr:rowOff>152399</xdr:rowOff>
    </xdr:from>
    <xdr:to>
      <xdr:col>9</xdr:col>
      <xdr:colOff>257174</xdr:colOff>
      <xdr:row>11</xdr:row>
      <xdr:rowOff>323848</xdr:rowOff>
    </xdr:to>
    <xdr:sp macro="" textlink="">
      <xdr:nvSpPr>
        <xdr:cNvPr id="40" name="134 Triángulo isósceles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 rot="10800000">
          <a:off x="4133847" y="2333624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1" name="AutoShape 1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2" name="AutoShape 1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3" name="AutoShape 1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5" name="AutoShape 2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6" name="AutoShape 2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7" name="AutoShape 2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8" name="AutoShape 2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9" name="AutoShape 24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0" name="AutoShape 2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1" name="AutoShape 2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2" name="AutoShape 27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3" name="AutoShape 2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4" name="AutoShape 2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5" name="AutoShape 3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6" name="AutoShape 3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7" name="AutoShap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8" name="AutoShape 3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9" name="AutoShape 34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0" name="AutoShape 3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61" name="AutoShape 3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62" name="AutoShape 37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3" name="AutoShape 38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64" name="AutoShape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5" name="AutoShape 4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66" name="AutoShape 4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54483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7" name="AutoShape 4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68" name="AutoShape 4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54483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69" name="AutoShape 44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51339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70" name="AutoShape 4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51339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71" name="AutoShape 4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57150</xdr:colOff>
      <xdr:row>11</xdr:row>
      <xdr:rowOff>114300</xdr:rowOff>
    </xdr:from>
    <xdr:to>
      <xdr:col>10</xdr:col>
      <xdr:colOff>247650</xdr:colOff>
      <xdr:row>11</xdr:row>
      <xdr:rowOff>304800</xdr:rowOff>
    </xdr:to>
    <xdr:sp macro="" textlink="">
      <xdr:nvSpPr>
        <xdr:cNvPr id="72" name="Oval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44862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</xdr:row>
      <xdr:rowOff>142875</xdr:rowOff>
    </xdr:from>
    <xdr:to>
      <xdr:col>11</xdr:col>
      <xdr:colOff>247650</xdr:colOff>
      <xdr:row>11</xdr:row>
      <xdr:rowOff>314325</xdr:rowOff>
    </xdr:to>
    <xdr:sp macro="" textlink="">
      <xdr:nvSpPr>
        <xdr:cNvPr id="73" name="AutoShape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47815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11</xdr:row>
      <xdr:rowOff>114300</xdr:rowOff>
    </xdr:from>
    <xdr:to>
      <xdr:col>12</xdr:col>
      <xdr:colOff>238125</xdr:colOff>
      <xdr:row>11</xdr:row>
      <xdr:rowOff>304800</xdr:rowOff>
    </xdr:to>
    <xdr:sp macro="" textlink="">
      <xdr:nvSpPr>
        <xdr:cNvPr id="74" name="AutoShape 1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/>
        </xdr:cNvSpPr>
      </xdr:nvSpPr>
      <xdr:spPr bwMode="auto">
        <a:xfrm>
          <a:off x="51244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19047</xdr:colOff>
      <xdr:row>11</xdr:row>
      <xdr:rowOff>152399</xdr:rowOff>
    </xdr:from>
    <xdr:to>
      <xdr:col>13</xdr:col>
      <xdr:colOff>257174</xdr:colOff>
      <xdr:row>11</xdr:row>
      <xdr:rowOff>323848</xdr:rowOff>
    </xdr:to>
    <xdr:sp macro="" textlink="">
      <xdr:nvSpPr>
        <xdr:cNvPr id="75" name="272 Triángulo isósceles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 rot="10800000">
          <a:off x="5391147" y="2333624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7</xdr:col>
      <xdr:colOff>209550</xdr:colOff>
      <xdr:row>38</xdr:row>
      <xdr:rowOff>9525</xdr:rowOff>
    </xdr:from>
    <xdr:to>
      <xdr:col>12</xdr:col>
      <xdr:colOff>95250</xdr:colOff>
      <xdr:row>39</xdr:row>
      <xdr:rowOff>123825</xdr:rowOff>
    </xdr:to>
    <xdr:grpSp>
      <xdr:nvGrpSpPr>
        <xdr:cNvPr id="76" name="9 Grupo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>
          <a:grpSpLocks/>
        </xdr:cNvGrpSpPr>
      </xdr:nvGrpSpPr>
      <xdr:grpSpPr bwMode="auto">
        <a:xfrm>
          <a:off x="3695700" y="9296400"/>
          <a:ext cx="1457325" cy="352425"/>
          <a:chOff x="4381500" y="6319630"/>
          <a:chExt cx="1466021" cy="356150"/>
        </a:xfrm>
      </xdr:grpSpPr>
      <xdr:cxnSp macro="">
        <xdr:nvCxnSpPr>
          <xdr:cNvPr id="77" name="3 Conector recto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CxnSpPr/>
        </xdr:nvCxnSpPr>
        <xdr:spPr>
          <a:xfrm>
            <a:off x="4515646" y="6531395"/>
            <a:ext cx="1207311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" name="1 Elipse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4985156" y="6387010"/>
            <a:ext cx="277873" cy="288770"/>
          </a:xfrm>
          <a:prstGeom prst="ellipse">
            <a:avLst/>
          </a:prstGeom>
          <a:solidFill>
            <a:schemeClr val="bg1">
              <a:lumMod val="65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CO"/>
          </a:p>
        </xdr:txBody>
      </xdr:sp>
      <xdr:cxnSp macro="">
        <xdr:nvCxnSpPr>
          <xdr:cNvPr id="79" name="126 Conector recto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CxnSpPr/>
        </xdr:nvCxnSpPr>
        <xdr:spPr>
          <a:xfrm flipV="1">
            <a:off x="5703793" y="6319630"/>
            <a:ext cx="143728" cy="211765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128 Conector recto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CxnSpPr/>
        </xdr:nvCxnSpPr>
        <xdr:spPr>
          <a:xfrm flipH="1" flipV="1">
            <a:off x="4381500" y="6329256"/>
            <a:ext cx="134146" cy="202139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19050</xdr:rowOff>
    </xdr:from>
    <xdr:to>
      <xdr:col>1</xdr:col>
      <xdr:colOff>257175</xdr:colOff>
      <xdr:row>6</xdr:row>
      <xdr:rowOff>209550</xdr:rowOff>
    </xdr:to>
    <xdr:sp macro="" textlink="">
      <xdr:nvSpPr>
        <xdr:cNvPr id="53401" name="Oval 8">
          <a:extLst>
            <a:ext uri="{FF2B5EF4-FFF2-40B4-BE49-F238E27FC236}">
              <a16:creationId xmlns:a16="http://schemas.microsoft.com/office/drawing/2014/main" id="{00000000-0008-0000-0200-000099D00000}"/>
            </a:ext>
          </a:extLst>
        </xdr:cNvPr>
        <xdr:cNvSpPr>
          <a:spLocks noChangeArrowheads="1"/>
        </xdr:cNvSpPr>
      </xdr:nvSpPr>
      <xdr:spPr bwMode="auto">
        <a:xfrm>
          <a:off x="838200" y="1314450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7</xdr:row>
      <xdr:rowOff>28575</xdr:rowOff>
    </xdr:from>
    <xdr:to>
      <xdr:col>1</xdr:col>
      <xdr:colOff>276225</xdr:colOff>
      <xdr:row>7</xdr:row>
      <xdr:rowOff>200025</xdr:rowOff>
    </xdr:to>
    <xdr:sp macro="" textlink="">
      <xdr:nvSpPr>
        <xdr:cNvPr id="53402" name="AutoShape 9">
          <a:extLst>
            <a:ext uri="{FF2B5EF4-FFF2-40B4-BE49-F238E27FC236}">
              <a16:creationId xmlns:a16="http://schemas.microsoft.com/office/drawing/2014/main" id="{00000000-0008-0000-0200-00009AD00000}"/>
            </a:ext>
          </a:extLst>
        </xdr:cNvPr>
        <xdr:cNvSpPr>
          <a:spLocks noChangeArrowheads="1"/>
        </xdr:cNvSpPr>
      </xdr:nvSpPr>
      <xdr:spPr bwMode="auto">
        <a:xfrm>
          <a:off x="838200" y="1562100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8</xdr:row>
      <xdr:rowOff>38100</xdr:rowOff>
    </xdr:from>
    <xdr:to>
      <xdr:col>1</xdr:col>
      <xdr:colOff>219075</xdr:colOff>
      <xdr:row>8</xdr:row>
      <xdr:rowOff>190500</xdr:rowOff>
    </xdr:to>
    <xdr:sp macro="" textlink="">
      <xdr:nvSpPr>
        <xdr:cNvPr id="53403" name="AutoShape 11">
          <a:extLst>
            <a:ext uri="{FF2B5EF4-FFF2-40B4-BE49-F238E27FC236}">
              <a16:creationId xmlns:a16="http://schemas.microsoft.com/office/drawing/2014/main" id="{00000000-0008-0000-0200-00009BD00000}"/>
            </a:ext>
          </a:extLst>
        </xdr:cNvPr>
        <xdr:cNvSpPr>
          <a:spLocks noChangeArrowheads="1"/>
        </xdr:cNvSpPr>
      </xdr:nvSpPr>
      <xdr:spPr bwMode="auto">
        <a:xfrm>
          <a:off x="866775" y="1809750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9</xdr:row>
      <xdr:rowOff>38099</xdr:rowOff>
    </xdr:from>
    <xdr:to>
      <xdr:col>1</xdr:col>
      <xdr:colOff>276224</xdr:colOff>
      <xdr:row>9</xdr:row>
      <xdr:rowOff>209548</xdr:rowOff>
    </xdr:to>
    <xdr:sp macro="" textlink="">
      <xdr:nvSpPr>
        <xdr:cNvPr id="5" name="4 Triángulo isóscel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0800000">
          <a:off x="838200" y="1781174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</xdr:col>
      <xdr:colOff>76200</xdr:colOff>
      <xdr:row>16</xdr:row>
      <xdr:rowOff>19050</xdr:rowOff>
    </xdr:from>
    <xdr:to>
      <xdr:col>1</xdr:col>
      <xdr:colOff>257175</xdr:colOff>
      <xdr:row>16</xdr:row>
      <xdr:rowOff>209550</xdr:rowOff>
    </xdr:to>
    <xdr:sp macro="" textlink="">
      <xdr:nvSpPr>
        <xdr:cNvPr id="53405" name="Oval 8">
          <a:extLst>
            <a:ext uri="{FF2B5EF4-FFF2-40B4-BE49-F238E27FC236}">
              <a16:creationId xmlns:a16="http://schemas.microsoft.com/office/drawing/2014/main" id="{00000000-0008-0000-0200-00009DD00000}"/>
            </a:ext>
          </a:extLst>
        </xdr:cNvPr>
        <xdr:cNvSpPr>
          <a:spLocks noChangeArrowheads="1"/>
        </xdr:cNvSpPr>
      </xdr:nvSpPr>
      <xdr:spPr bwMode="auto">
        <a:xfrm>
          <a:off x="838200" y="3333750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17</xdr:row>
      <xdr:rowOff>28575</xdr:rowOff>
    </xdr:from>
    <xdr:to>
      <xdr:col>1</xdr:col>
      <xdr:colOff>276225</xdr:colOff>
      <xdr:row>17</xdr:row>
      <xdr:rowOff>200025</xdr:rowOff>
    </xdr:to>
    <xdr:sp macro="" textlink="">
      <xdr:nvSpPr>
        <xdr:cNvPr id="53406" name="AutoShape 9">
          <a:extLst>
            <a:ext uri="{FF2B5EF4-FFF2-40B4-BE49-F238E27FC236}">
              <a16:creationId xmlns:a16="http://schemas.microsoft.com/office/drawing/2014/main" id="{00000000-0008-0000-0200-00009ED00000}"/>
            </a:ext>
          </a:extLst>
        </xdr:cNvPr>
        <xdr:cNvSpPr>
          <a:spLocks noChangeArrowheads="1"/>
        </xdr:cNvSpPr>
      </xdr:nvSpPr>
      <xdr:spPr bwMode="auto">
        <a:xfrm>
          <a:off x="838200" y="3581400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18</xdr:row>
      <xdr:rowOff>38100</xdr:rowOff>
    </xdr:from>
    <xdr:to>
      <xdr:col>1</xdr:col>
      <xdr:colOff>219075</xdr:colOff>
      <xdr:row>18</xdr:row>
      <xdr:rowOff>190500</xdr:rowOff>
    </xdr:to>
    <xdr:sp macro="" textlink="">
      <xdr:nvSpPr>
        <xdr:cNvPr id="53407" name="AutoShape 11">
          <a:extLst>
            <a:ext uri="{FF2B5EF4-FFF2-40B4-BE49-F238E27FC236}">
              <a16:creationId xmlns:a16="http://schemas.microsoft.com/office/drawing/2014/main" id="{00000000-0008-0000-0200-00009FD00000}"/>
            </a:ext>
          </a:extLst>
        </xdr:cNvPr>
        <xdr:cNvSpPr>
          <a:spLocks noChangeArrowheads="1"/>
        </xdr:cNvSpPr>
      </xdr:nvSpPr>
      <xdr:spPr bwMode="auto">
        <a:xfrm>
          <a:off x="866775" y="3829050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19</xdr:row>
      <xdr:rowOff>38099</xdr:rowOff>
    </xdr:from>
    <xdr:to>
      <xdr:col>1</xdr:col>
      <xdr:colOff>276224</xdr:colOff>
      <xdr:row>19</xdr:row>
      <xdr:rowOff>209548</xdr:rowOff>
    </xdr:to>
    <xdr:sp macro="" textlink="">
      <xdr:nvSpPr>
        <xdr:cNvPr id="9" name="8 Triángulo isósceles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10800000">
          <a:off x="838200" y="2019299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0"/>
  <sheetViews>
    <sheetView showGridLines="0" tabSelected="1" zoomScaleNormal="100" workbookViewId="0"/>
  </sheetViews>
  <sheetFormatPr baseColWidth="10" defaultRowHeight="12.75" x14ac:dyDescent="0.2"/>
  <cols>
    <col min="1" max="1" width="3.7109375" customWidth="1"/>
    <col min="2" max="2" width="0.7109375" customWidth="1"/>
    <col min="3" max="3" width="3.85546875" customWidth="1"/>
    <col min="4" max="4" width="14.7109375" customWidth="1"/>
    <col min="5" max="5" width="19.85546875" customWidth="1"/>
    <col min="6" max="15" width="4.7109375" customWidth="1"/>
    <col min="16" max="16" width="14.7109375" customWidth="1"/>
    <col min="17" max="17" width="19.85546875" customWidth="1"/>
    <col min="18" max="18" width="3.85546875" customWidth="1"/>
    <col min="19" max="19" width="1" customWidth="1"/>
  </cols>
  <sheetData>
    <row r="2" spans="1:19" ht="5.25" customHeight="1" thickBot="1" x14ac:dyDescent="0.25"/>
    <row r="3" spans="1:19" ht="18" customHeight="1" thickBot="1" x14ac:dyDescent="0.25">
      <c r="C3" s="184" t="s">
        <v>8</v>
      </c>
      <c r="D3" s="185"/>
      <c r="E3" s="185"/>
      <c r="F3" s="185"/>
      <c r="G3" s="186"/>
      <c r="H3" s="173" t="s">
        <v>23</v>
      </c>
      <c r="I3" s="174"/>
      <c r="J3" s="174"/>
      <c r="K3" s="174"/>
      <c r="L3" s="174"/>
      <c r="M3" s="174"/>
      <c r="N3" s="175"/>
      <c r="O3" s="166" t="s">
        <v>17</v>
      </c>
      <c r="P3" s="167"/>
      <c r="Q3" s="167"/>
      <c r="R3" s="168"/>
    </row>
    <row r="4" spans="1:19" ht="15.75" customHeight="1" thickBot="1" x14ac:dyDescent="0.25">
      <c r="C4" s="176"/>
      <c r="D4" s="177"/>
      <c r="E4" s="177"/>
      <c r="F4" s="177"/>
      <c r="G4" s="178"/>
      <c r="H4" s="171" t="s">
        <v>15</v>
      </c>
      <c r="I4" s="179"/>
      <c r="J4" s="170"/>
      <c r="K4" s="171" t="s">
        <v>13</v>
      </c>
      <c r="L4" s="172"/>
      <c r="M4" s="169" t="s">
        <v>14</v>
      </c>
      <c r="N4" s="170"/>
      <c r="O4" s="19"/>
      <c r="P4" s="20"/>
      <c r="Q4" s="20"/>
      <c r="R4" s="60"/>
    </row>
    <row r="5" spans="1:19" ht="15" customHeight="1" x14ac:dyDescent="0.2">
      <c r="C5" s="26" t="s">
        <v>19</v>
      </c>
      <c r="D5" s="21"/>
      <c r="E5" s="21"/>
      <c r="F5" s="20"/>
      <c r="G5" s="58"/>
      <c r="H5" s="28"/>
      <c r="I5" s="39" t="s">
        <v>0</v>
      </c>
      <c r="J5" s="29"/>
      <c r="K5" s="30" t="s">
        <v>29</v>
      </c>
      <c r="L5" s="31" t="s">
        <v>30</v>
      </c>
      <c r="M5" s="32" t="s">
        <v>29</v>
      </c>
      <c r="N5" s="31" t="s">
        <v>30</v>
      </c>
      <c r="O5" s="19"/>
      <c r="P5" s="21"/>
      <c r="Q5" s="21"/>
      <c r="R5" s="61"/>
    </row>
    <row r="6" spans="1:19" ht="18.75" customHeight="1" x14ac:dyDescent="0.2">
      <c r="C6" s="22" t="s">
        <v>20</v>
      </c>
      <c r="D6" s="23"/>
      <c r="E6" s="23"/>
      <c r="F6" s="20"/>
      <c r="G6" s="58"/>
      <c r="H6" s="13"/>
      <c r="I6" s="15" t="s">
        <v>1</v>
      </c>
      <c r="J6" s="16"/>
      <c r="K6" s="47">
        <f>COUNTA(G13:G38)</f>
        <v>1</v>
      </c>
      <c r="L6" s="103"/>
      <c r="M6" s="48">
        <f>COUNTA(K13:K38)</f>
        <v>1</v>
      </c>
      <c r="N6" s="104"/>
      <c r="O6" s="19"/>
      <c r="P6" s="23"/>
      <c r="Q6" s="23"/>
      <c r="R6" s="62"/>
    </row>
    <row r="7" spans="1:19" ht="18.75" customHeight="1" x14ac:dyDescent="0.2">
      <c r="C7" s="24" t="s">
        <v>36</v>
      </c>
      <c r="D7" s="25"/>
      <c r="E7" s="25"/>
      <c r="F7" s="20"/>
      <c r="G7" s="58"/>
      <c r="H7" s="18"/>
      <c r="I7" s="17" t="s">
        <v>4</v>
      </c>
      <c r="J7" s="16"/>
      <c r="K7" s="47">
        <f>COUNTA(H13:H38)</f>
        <v>1</v>
      </c>
      <c r="L7" s="103"/>
      <c r="M7" s="48">
        <f>COUNTA(L13:L38)</f>
        <v>1</v>
      </c>
      <c r="N7" s="104"/>
      <c r="O7" s="19"/>
      <c r="P7" s="25"/>
      <c r="Q7" s="25"/>
      <c r="R7" s="63"/>
    </row>
    <row r="8" spans="1:19" ht="18.75" customHeight="1" x14ac:dyDescent="0.2">
      <c r="C8" s="26" t="s">
        <v>21</v>
      </c>
      <c r="D8" s="21"/>
      <c r="E8" s="21"/>
      <c r="F8" s="20"/>
      <c r="G8" s="58"/>
      <c r="H8" s="13"/>
      <c r="I8" s="15" t="s">
        <v>2</v>
      </c>
      <c r="J8" s="16"/>
      <c r="K8" s="47">
        <f>COUNTA(I13:I38)</f>
        <v>1</v>
      </c>
      <c r="L8" s="103"/>
      <c r="M8" s="48">
        <f>COUNTA(M13:M38)</f>
        <v>1</v>
      </c>
      <c r="N8" s="104"/>
      <c r="O8" s="19"/>
      <c r="P8" s="21"/>
      <c r="Q8" s="21"/>
      <c r="R8" s="61"/>
    </row>
    <row r="9" spans="1:19" ht="18.75" customHeight="1" thickBot="1" x14ac:dyDescent="0.25">
      <c r="C9" s="26" t="s">
        <v>22</v>
      </c>
      <c r="D9" s="21"/>
      <c r="E9" s="21"/>
      <c r="F9" s="20"/>
      <c r="G9" s="58"/>
      <c r="H9" s="14"/>
      <c r="I9" s="15" t="s">
        <v>9</v>
      </c>
      <c r="J9" s="16"/>
      <c r="K9" s="47">
        <f>COUNTA(J13:J38)</f>
        <v>1</v>
      </c>
      <c r="L9" s="103"/>
      <c r="M9" s="49">
        <f>COUNTA(N13:N38)</f>
        <v>1</v>
      </c>
      <c r="N9" s="104"/>
      <c r="O9" s="19"/>
      <c r="P9" s="21"/>
      <c r="Q9" s="21"/>
      <c r="R9" s="61"/>
    </row>
    <row r="10" spans="1:19" ht="15" customHeight="1" thickBot="1" x14ac:dyDescent="0.3">
      <c r="C10" s="26" t="s">
        <v>7</v>
      </c>
      <c r="D10" s="27"/>
      <c r="E10" s="46"/>
      <c r="F10" s="59"/>
      <c r="G10" s="58"/>
      <c r="H10" s="50" t="s">
        <v>18</v>
      </c>
      <c r="I10" s="11"/>
      <c r="J10" s="12"/>
      <c r="K10" s="51">
        <f>SUM(K6:K9)</f>
        <v>4</v>
      </c>
      <c r="L10" s="105">
        <f>SUM(L6:L9)</f>
        <v>0</v>
      </c>
      <c r="M10" s="110">
        <f>SUM(M6:M9)</f>
        <v>4</v>
      </c>
      <c r="N10" s="111">
        <f>SUM(N6:N9)</f>
        <v>0</v>
      </c>
      <c r="O10" s="45"/>
      <c r="P10" s="27"/>
      <c r="Q10" s="64"/>
      <c r="R10" s="65"/>
    </row>
    <row r="11" spans="1:19" ht="15" customHeight="1" thickBot="1" x14ac:dyDescent="0.25">
      <c r="C11" s="156" t="s">
        <v>3</v>
      </c>
      <c r="D11" s="158" t="s">
        <v>10</v>
      </c>
      <c r="E11" s="159"/>
      <c r="F11" s="162" t="s">
        <v>5</v>
      </c>
      <c r="G11" s="164" t="s">
        <v>11</v>
      </c>
      <c r="H11" s="165"/>
      <c r="I11" s="165"/>
      <c r="J11" s="165"/>
      <c r="K11" s="187" t="s">
        <v>12</v>
      </c>
      <c r="L11" s="165"/>
      <c r="M11" s="165"/>
      <c r="N11" s="165"/>
      <c r="O11" s="188" t="s">
        <v>5</v>
      </c>
      <c r="P11" s="158" t="s">
        <v>16</v>
      </c>
      <c r="Q11" s="159"/>
      <c r="R11" s="156" t="s">
        <v>3</v>
      </c>
    </row>
    <row r="12" spans="1:19" ht="33" customHeight="1" thickBot="1" x14ac:dyDescent="0.25">
      <c r="C12" s="157"/>
      <c r="D12" s="160"/>
      <c r="E12" s="161"/>
      <c r="F12" s="163"/>
      <c r="G12" s="128"/>
      <c r="H12" s="129"/>
      <c r="I12" s="130"/>
      <c r="J12" s="131"/>
      <c r="K12" s="132"/>
      <c r="L12" s="129"/>
      <c r="M12" s="130"/>
      <c r="N12" s="133"/>
      <c r="O12" s="163"/>
      <c r="P12" s="160"/>
      <c r="Q12" s="161"/>
      <c r="R12" s="157"/>
    </row>
    <row r="13" spans="1:19" ht="20.25" customHeight="1" x14ac:dyDescent="0.2">
      <c r="C13" s="33"/>
      <c r="D13" s="182"/>
      <c r="E13" s="183"/>
      <c r="F13" s="126"/>
      <c r="G13" s="125" t="s">
        <v>35</v>
      </c>
      <c r="H13" s="138" t="s">
        <v>35</v>
      </c>
      <c r="I13" s="138" t="s">
        <v>35</v>
      </c>
      <c r="J13" s="145" t="s">
        <v>35</v>
      </c>
      <c r="K13" s="148" t="s">
        <v>35</v>
      </c>
      <c r="L13" s="138" t="s">
        <v>35</v>
      </c>
      <c r="M13" s="138" t="s">
        <v>35</v>
      </c>
      <c r="N13" s="139" t="s">
        <v>35</v>
      </c>
      <c r="O13" s="40"/>
      <c r="P13" s="180"/>
      <c r="Q13" s="181"/>
      <c r="R13" s="44"/>
    </row>
    <row r="14" spans="1:19" ht="20.25" customHeight="1" x14ac:dyDescent="0.2">
      <c r="A14" s="1"/>
      <c r="B14" s="1"/>
      <c r="C14" s="34"/>
      <c r="D14" s="180"/>
      <c r="E14" s="181"/>
      <c r="F14" s="126"/>
      <c r="G14" s="140"/>
      <c r="H14" s="137"/>
      <c r="I14" s="137"/>
      <c r="J14" s="146"/>
      <c r="K14" s="149"/>
      <c r="L14" s="137"/>
      <c r="M14" s="137"/>
      <c r="N14" s="141"/>
      <c r="O14" s="40"/>
      <c r="P14" s="180"/>
      <c r="Q14" s="189"/>
      <c r="R14" s="6"/>
      <c r="S14" s="1"/>
    </row>
    <row r="15" spans="1:19" ht="20.25" customHeight="1" x14ac:dyDescent="0.25">
      <c r="A15" s="2"/>
      <c r="B15" s="2"/>
      <c r="C15" s="34"/>
      <c r="D15" s="180"/>
      <c r="E15" s="181"/>
      <c r="F15" s="126"/>
      <c r="G15" s="140"/>
      <c r="H15" s="137"/>
      <c r="I15" s="137"/>
      <c r="J15" s="146"/>
      <c r="K15" s="149"/>
      <c r="L15" s="137"/>
      <c r="M15" s="137"/>
      <c r="N15" s="141"/>
      <c r="O15" s="40"/>
      <c r="P15" s="180"/>
      <c r="Q15" s="189"/>
      <c r="R15" s="6"/>
      <c r="S15" s="2"/>
    </row>
    <row r="16" spans="1:19" ht="20.25" customHeight="1" x14ac:dyDescent="0.25">
      <c r="A16" s="2"/>
      <c r="B16" s="2"/>
      <c r="C16" s="34"/>
      <c r="D16" s="35"/>
      <c r="E16" s="36"/>
      <c r="F16" s="126"/>
      <c r="G16" s="140"/>
      <c r="H16" s="137"/>
      <c r="I16" s="137"/>
      <c r="J16" s="146"/>
      <c r="K16" s="149"/>
      <c r="L16" s="137"/>
      <c r="M16" s="137"/>
      <c r="N16" s="141"/>
      <c r="O16" s="40"/>
      <c r="P16" s="35"/>
      <c r="Q16" s="42"/>
      <c r="R16" s="6"/>
      <c r="S16" s="2"/>
    </row>
    <row r="17" spans="1:19" ht="20.25" customHeight="1" x14ac:dyDescent="0.25">
      <c r="A17" s="2"/>
      <c r="B17" s="2"/>
      <c r="C17" s="34"/>
      <c r="D17" s="35"/>
      <c r="E17" s="36"/>
      <c r="F17" s="126"/>
      <c r="G17" s="140"/>
      <c r="H17" s="137"/>
      <c r="I17" s="137"/>
      <c r="J17" s="146"/>
      <c r="K17" s="149"/>
      <c r="L17" s="137"/>
      <c r="M17" s="137"/>
      <c r="N17" s="141"/>
      <c r="O17" s="40"/>
      <c r="P17" s="35"/>
      <c r="Q17" s="42"/>
      <c r="R17" s="6"/>
      <c r="S17" s="2"/>
    </row>
    <row r="18" spans="1:19" ht="20.25" customHeight="1" x14ac:dyDescent="0.25">
      <c r="A18" s="2"/>
      <c r="B18" s="2"/>
      <c r="C18" s="34"/>
      <c r="D18" s="66"/>
      <c r="E18" s="67"/>
      <c r="F18" s="126"/>
      <c r="G18" s="140"/>
      <c r="H18" s="137"/>
      <c r="I18" s="137"/>
      <c r="J18" s="146"/>
      <c r="K18" s="149"/>
      <c r="L18" s="137"/>
      <c r="M18" s="137"/>
      <c r="N18" s="141"/>
      <c r="O18" s="40"/>
      <c r="P18" s="66"/>
      <c r="Q18" s="68"/>
      <c r="R18" s="6"/>
      <c r="S18" s="2"/>
    </row>
    <row r="19" spans="1:19" ht="20.25" customHeight="1" x14ac:dyDescent="0.25">
      <c r="A19" s="2"/>
      <c r="B19" s="2"/>
      <c r="C19" s="34"/>
      <c r="D19" s="66"/>
      <c r="E19" s="67"/>
      <c r="F19" s="126"/>
      <c r="G19" s="140"/>
      <c r="H19" s="137"/>
      <c r="I19" s="137"/>
      <c r="J19" s="146"/>
      <c r="K19" s="149"/>
      <c r="L19" s="137"/>
      <c r="M19" s="137"/>
      <c r="N19" s="141"/>
      <c r="O19" s="40"/>
      <c r="P19" s="66"/>
      <c r="Q19" s="68"/>
      <c r="R19" s="6"/>
      <c r="S19" s="2"/>
    </row>
    <row r="20" spans="1:19" s="2" customFormat="1" ht="20.25" customHeight="1" x14ac:dyDescent="0.25">
      <c r="C20" s="34"/>
      <c r="D20" s="35"/>
      <c r="E20" s="36"/>
      <c r="F20" s="126"/>
      <c r="G20" s="140"/>
      <c r="H20" s="137"/>
      <c r="I20" s="137"/>
      <c r="J20" s="146"/>
      <c r="K20" s="149"/>
      <c r="L20" s="137"/>
      <c r="M20" s="137"/>
      <c r="N20" s="141"/>
      <c r="O20" s="40"/>
      <c r="P20" s="35"/>
      <c r="Q20" s="42"/>
      <c r="R20" s="6"/>
    </row>
    <row r="21" spans="1:19" s="2" customFormat="1" ht="20.25" customHeight="1" x14ac:dyDescent="0.25">
      <c r="C21" s="34"/>
      <c r="D21" s="35"/>
      <c r="E21" s="36"/>
      <c r="F21" s="126"/>
      <c r="G21" s="140"/>
      <c r="H21" s="137"/>
      <c r="I21" s="137"/>
      <c r="J21" s="146"/>
      <c r="K21" s="149"/>
      <c r="L21" s="137"/>
      <c r="M21" s="137"/>
      <c r="N21" s="141"/>
      <c r="O21" s="40"/>
      <c r="P21" s="35"/>
      <c r="Q21" s="42"/>
      <c r="R21" s="6"/>
    </row>
    <row r="22" spans="1:19" s="2" customFormat="1" ht="20.25" customHeight="1" x14ac:dyDescent="0.25">
      <c r="C22" s="34"/>
      <c r="D22" s="35"/>
      <c r="E22" s="36"/>
      <c r="F22" s="126"/>
      <c r="G22" s="140"/>
      <c r="H22" s="137"/>
      <c r="I22" s="137"/>
      <c r="J22" s="146"/>
      <c r="K22" s="149"/>
      <c r="L22" s="137"/>
      <c r="M22" s="137"/>
      <c r="N22" s="141"/>
      <c r="O22" s="40"/>
      <c r="P22" s="35"/>
      <c r="Q22" s="42"/>
      <c r="R22" s="6"/>
    </row>
    <row r="23" spans="1:19" s="2" customFormat="1" ht="20.25" customHeight="1" x14ac:dyDescent="0.25">
      <c r="C23" s="34"/>
      <c r="D23" s="35"/>
      <c r="E23" s="36"/>
      <c r="F23" s="126"/>
      <c r="G23" s="140"/>
      <c r="H23" s="137"/>
      <c r="I23" s="137"/>
      <c r="J23" s="146"/>
      <c r="K23" s="149"/>
      <c r="L23" s="137"/>
      <c r="M23" s="137"/>
      <c r="N23" s="141"/>
      <c r="O23" s="40"/>
      <c r="P23" s="35"/>
      <c r="Q23" s="42"/>
      <c r="R23" s="6"/>
    </row>
    <row r="24" spans="1:19" s="2" customFormat="1" ht="20.25" customHeight="1" x14ac:dyDescent="0.25">
      <c r="C24" s="34"/>
      <c r="D24" s="35"/>
      <c r="E24" s="36"/>
      <c r="F24" s="126"/>
      <c r="G24" s="140"/>
      <c r="H24" s="137"/>
      <c r="I24" s="137"/>
      <c r="J24" s="146"/>
      <c r="K24" s="149"/>
      <c r="L24" s="137"/>
      <c r="M24" s="137"/>
      <c r="N24" s="141"/>
      <c r="O24" s="40"/>
      <c r="P24" s="35"/>
      <c r="Q24" s="42"/>
      <c r="R24" s="6"/>
    </row>
    <row r="25" spans="1:19" s="2" customFormat="1" ht="20.25" customHeight="1" x14ac:dyDescent="0.25">
      <c r="C25" s="34"/>
      <c r="D25" s="35"/>
      <c r="E25" s="36"/>
      <c r="F25" s="126"/>
      <c r="G25" s="140"/>
      <c r="H25" s="137"/>
      <c r="I25" s="137"/>
      <c r="J25" s="146"/>
      <c r="K25" s="149"/>
      <c r="L25" s="137"/>
      <c r="M25" s="137"/>
      <c r="N25" s="141"/>
      <c r="O25" s="40"/>
      <c r="P25" s="35"/>
      <c r="Q25" s="42"/>
      <c r="R25" s="6"/>
    </row>
    <row r="26" spans="1:19" s="2" customFormat="1" ht="20.25" customHeight="1" x14ac:dyDescent="0.25">
      <c r="C26" s="34"/>
      <c r="D26" s="35"/>
      <c r="E26" s="36"/>
      <c r="F26" s="126"/>
      <c r="G26" s="140"/>
      <c r="H26" s="137"/>
      <c r="I26" s="137"/>
      <c r="J26" s="146"/>
      <c r="K26" s="149"/>
      <c r="L26" s="137"/>
      <c r="M26" s="137"/>
      <c r="N26" s="141"/>
      <c r="O26" s="40"/>
      <c r="P26" s="35"/>
      <c r="Q26" s="42"/>
      <c r="R26" s="6"/>
    </row>
    <row r="27" spans="1:19" s="2" customFormat="1" ht="20.25" customHeight="1" x14ac:dyDescent="0.25">
      <c r="C27" s="34"/>
      <c r="D27" s="35"/>
      <c r="E27" s="36"/>
      <c r="F27" s="126"/>
      <c r="G27" s="140"/>
      <c r="H27" s="137"/>
      <c r="I27" s="137"/>
      <c r="J27" s="146"/>
      <c r="K27" s="149"/>
      <c r="L27" s="137"/>
      <c r="M27" s="137"/>
      <c r="N27" s="141"/>
      <c r="O27" s="40"/>
      <c r="P27" s="35"/>
      <c r="Q27" s="42"/>
      <c r="R27" s="6"/>
    </row>
    <row r="28" spans="1:19" s="2" customFormat="1" ht="20.25" customHeight="1" x14ac:dyDescent="0.25">
      <c r="C28" s="34"/>
      <c r="D28" s="66"/>
      <c r="E28" s="67"/>
      <c r="F28" s="126"/>
      <c r="G28" s="140"/>
      <c r="H28" s="137"/>
      <c r="I28" s="137"/>
      <c r="J28" s="146"/>
      <c r="K28" s="149"/>
      <c r="L28" s="137"/>
      <c r="M28" s="137"/>
      <c r="N28" s="141"/>
      <c r="O28" s="40"/>
      <c r="P28" s="66"/>
      <c r="Q28" s="68"/>
      <c r="R28" s="6"/>
    </row>
    <row r="29" spans="1:19" s="2" customFormat="1" ht="20.25" customHeight="1" x14ac:dyDescent="0.25">
      <c r="C29" s="34"/>
      <c r="D29" s="66"/>
      <c r="E29" s="67"/>
      <c r="F29" s="126"/>
      <c r="G29" s="140"/>
      <c r="H29" s="137"/>
      <c r="I29" s="137"/>
      <c r="J29" s="146"/>
      <c r="K29" s="149"/>
      <c r="L29" s="137"/>
      <c r="M29" s="137"/>
      <c r="N29" s="141"/>
      <c r="O29" s="40"/>
      <c r="P29" s="66"/>
      <c r="Q29" s="68"/>
      <c r="R29" s="6"/>
    </row>
    <row r="30" spans="1:19" s="2" customFormat="1" ht="20.25" customHeight="1" x14ac:dyDescent="0.25">
      <c r="C30" s="34"/>
      <c r="D30" s="66"/>
      <c r="E30" s="67"/>
      <c r="F30" s="126"/>
      <c r="G30" s="140"/>
      <c r="H30" s="137"/>
      <c r="I30" s="137"/>
      <c r="J30" s="146"/>
      <c r="K30" s="149"/>
      <c r="L30" s="137"/>
      <c r="M30" s="137"/>
      <c r="N30" s="141"/>
      <c r="O30" s="40"/>
      <c r="P30" s="66"/>
      <c r="Q30" s="68"/>
      <c r="R30" s="6"/>
    </row>
    <row r="31" spans="1:19" s="2" customFormat="1" ht="20.25" customHeight="1" x14ac:dyDescent="0.25">
      <c r="C31" s="34"/>
      <c r="D31" s="66"/>
      <c r="E31" s="67"/>
      <c r="F31" s="126"/>
      <c r="G31" s="140"/>
      <c r="H31" s="137"/>
      <c r="I31" s="137"/>
      <c r="J31" s="146"/>
      <c r="K31" s="149"/>
      <c r="L31" s="137"/>
      <c r="M31" s="137"/>
      <c r="N31" s="141"/>
      <c r="O31" s="40"/>
      <c r="P31" s="66"/>
      <c r="Q31" s="68"/>
      <c r="R31" s="6"/>
    </row>
    <row r="32" spans="1:19" s="2" customFormat="1" ht="20.25" customHeight="1" x14ac:dyDescent="0.25">
      <c r="C32" s="34"/>
      <c r="D32" s="66"/>
      <c r="E32" s="67"/>
      <c r="F32" s="126"/>
      <c r="G32" s="140"/>
      <c r="H32" s="137"/>
      <c r="I32" s="137"/>
      <c r="J32" s="146"/>
      <c r="K32" s="149"/>
      <c r="L32" s="137"/>
      <c r="M32" s="137"/>
      <c r="N32" s="141"/>
      <c r="O32" s="40"/>
      <c r="P32" s="66"/>
      <c r="Q32" s="68"/>
      <c r="R32" s="6"/>
    </row>
    <row r="33" spans="3:18" s="2" customFormat="1" ht="20.25" customHeight="1" x14ac:dyDescent="0.25">
      <c r="C33" s="34"/>
      <c r="D33" s="66"/>
      <c r="E33" s="67"/>
      <c r="F33" s="126"/>
      <c r="G33" s="140"/>
      <c r="H33" s="137"/>
      <c r="I33" s="137"/>
      <c r="J33" s="146"/>
      <c r="K33" s="149"/>
      <c r="L33" s="137"/>
      <c r="M33" s="137"/>
      <c r="N33" s="141"/>
      <c r="O33" s="40"/>
      <c r="P33" s="66"/>
      <c r="Q33" s="68"/>
      <c r="R33" s="6"/>
    </row>
    <row r="34" spans="3:18" s="2" customFormat="1" ht="20.25" customHeight="1" x14ac:dyDescent="0.25">
      <c r="C34" s="34"/>
      <c r="D34" s="66"/>
      <c r="E34" s="67"/>
      <c r="F34" s="126"/>
      <c r="G34" s="140"/>
      <c r="H34" s="137"/>
      <c r="I34" s="137"/>
      <c r="J34" s="146"/>
      <c r="K34" s="149"/>
      <c r="L34" s="137"/>
      <c r="M34" s="137"/>
      <c r="N34" s="141"/>
      <c r="O34" s="40"/>
      <c r="P34" s="66"/>
      <c r="Q34" s="68"/>
      <c r="R34" s="6"/>
    </row>
    <row r="35" spans="3:18" s="2" customFormat="1" ht="20.25" customHeight="1" x14ac:dyDescent="0.25">
      <c r="C35" s="34"/>
      <c r="D35" s="66"/>
      <c r="E35" s="67"/>
      <c r="F35" s="126"/>
      <c r="G35" s="140"/>
      <c r="H35" s="137"/>
      <c r="I35" s="137"/>
      <c r="J35" s="146"/>
      <c r="K35" s="149"/>
      <c r="L35" s="137"/>
      <c r="M35" s="137"/>
      <c r="N35" s="141"/>
      <c r="O35" s="40"/>
      <c r="P35" s="66"/>
      <c r="Q35" s="68"/>
      <c r="R35" s="6"/>
    </row>
    <row r="36" spans="3:18" s="2" customFormat="1" ht="20.25" customHeight="1" x14ac:dyDescent="0.25">
      <c r="C36" s="34"/>
      <c r="D36" s="180"/>
      <c r="E36" s="181"/>
      <c r="F36" s="126"/>
      <c r="G36" s="140"/>
      <c r="H36" s="137"/>
      <c r="I36" s="137"/>
      <c r="J36" s="146"/>
      <c r="K36" s="149"/>
      <c r="L36" s="137"/>
      <c r="M36" s="137"/>
      <c r="N36" s="141"/>
      <c r="O36" s="40"/>
      <c r="P36" s="180"/>
      <c r="Q36" s="189"/>
      <c r="R36" s="6"/>
    </row>
    <row r="37" spans="3:18" s="2" customFormat="1" ht="20.25" customHeight="1" x14ac:dyDescent="0.25">
      <c r="C37" s="34"/>
      <c r="D37" s="180"/>
      <c r="E37" s="181"/>
      <c r="F37" s="126"/>
      <c r="G37" s="140"/>
      <c r="H37" s="137"/>
      <c r="I37" s="137"/>
      <c r="J37" s="146"/>
      <c r="K37" s="149"/>
      <c r="L37" s="137"/>
      <c r="M37" s="137"/>
      <c r="N37" s="141"/>
      <c r="O37" s="40"/>
      <c r="P37" s="180"/>
      <c r="Q37" s="189"/>
      <c r="R37" s="6"/>
    </row>
    <row r="38" spans="3:18" s="2" customFormat="1" ht="20.25" customHeight="1" thickBot="1" x14ac:dyDescent="0.3">
      <c r="C38" s="8"/>
      <c r="D38" s="37"/>
      <c r="E38" s="38"/>
      <c r="F38" s="127"/>
      <c r="G38" s="142"/>
      <c r="H38" s="143"/>
      <c r="I38" s="143"/>
      <c r="J38" s="147"/>
      <c r="K38" s="150"/>
      <c r="L38" s="143"/>
      <c r="M38" s="143"/>
      <c r="N38" s="144"/>
      <c r="O38" s="41"/>
      <c r="P38" s="37"/>
      <c r="Q38" s="43"/>
      <c r="R38" s="7"/>
    </row>
    <row r="39" spans="3:18" ht="18.75" customHeight="1" thickBot="1" x14ac:dyDescent="0.25">
      <c r="D39" s="69" t="s">
        <v>24</v>
      </c>
      <c r="E39" s="113">
        <f>F39/60</f>
        <v>0</v>
      </c>
      <c r="F39" s="112">
        <f>SUM(F13:F38)</f>
        <v>0</v>
      </c>
      <c r="G39" s="52"/>
      <c r="H39" s="134"/>
      <c r="I39" s="135"/>
      <c r="J39" s="135"/>
      <c r="K39" s="135"/>
      <c r="L39" s="135"/>
      <c r="M39" s="136"/>
      <c r="N39" s="52"/>
      <c r="O39" s="112">
        <f>SUM(O13:O38)</f>
        <v>0</v>
      </c>
      <c r="P39" s="69" t="s">
        <v>24</v>
      </c>
      <c r="Q39" s="113">
        <f>O39/60</f>
        <v>0</v>
      </c>
    </row>
    <row r="40" spans="3:18" x14ac:dyDescent="0.2">
      <c r="C40" s="4"/>
      <c r="F40" s="53"/>
      <c r="G40" s="53"/>
      <c r="H40" s="55"/>
      <c r="I40" s="56"/>
      <c r="J40" s="56"/>
      <c r="K40" s="56"/>
      <c r="L40" s="56"/>
      <c r="M40" s="57"/>
      <c r="N40" s="53"/>
      <c r="O40" s="53"/>
      <c r="R40" s="4"/>
    </row>
    <row r="41" spans="3:18" ht="4.5" customHeight="1" x14ac:dyDescent="0.2">
      <c r="C41" s="3"/>
      <c r="D41" s="9"/>
      <c r="E41" s="10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9"/>
      <c r="Q41" s="10"/>
      <c r="R41" s="4"/>
    </row>
    <row r="42" spans="3:18" x14ac:dyDescent="0.2">
      <c r="C42" s="78" t="s">
        <v>25</v>
      </c>
      <c r="D42" s="70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0"/>
      <c r="Q42" s="71"/>
      <c r="R42" s="79"/>
    </row>
    <row r="43" spans="3:18" x14ac:dyDescent="0.2">
      <c r="C43" s="73"/>
      <c r="D43" s="74"/>
      <c r="E43" s="7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74"/>
      <c r="Q43" s="74"/>
      <c r="R43" s="80"/>
    </row>
    <row r="44" spans="3:18" x14ac:dyDescent="0.2">
      <c r="C44" s="73"/>
      <c r="D44" s="74"/>
      <c r="E44" s="7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74"/>
      <c r="Q44" s="74"/>
      <c r="R44" s="80"/>
    </row>
    <row r="45" spans="3:18" x14ac:dyDescent="0.2">
      <c r="C45" s="73"/>
      <c r="D45" s="74"/>
      <c r="E45" s="7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74"/>
      <c r="Q45" s="74"/>
      <c r="R45" s="80"/>
    </row>
    <row r="46" spans="3:18" x14ac:dyDescent="0.2">
      <c r="C46" s="73"/>
      <c r="D46" s="74"/>
      <c r="E46" s="7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74"/>
      <c r="Q46" s="74"/>
      <c r="R46" s="80"/>
    </row>
    <row r="47" spans="3:18" x14ac:dyDescent="0.2">
      <c r="C47" s="75"/>
      <c r="D47" s="76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6"/>
      <c r="Q47" s="76"/>
      <c r="R47" s="81"/>
    </row>
    <row r="48" spans="3:18" x14ac:dyDescent="0.2">
      <c r="C48" s="4"/>
      <c r="D48" s="9"/>
      <c r="E48" s="9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  <c r="Q48" s="9"/>
      <c r="R48" s="4"/>
    </row>
    <row r="49" spans="3:18" x14ac:dyDescent="0.2">
      <c r="C49" s="4"/>
      <c r="D49" s="9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9"/>
      <c r="Q49" s="9"/>
      <c r="R49" s="4"/>
    </row>
    <row r="50" spans="3:18" x14ac:dyDescent="0.2">
      <c r="C50" s="4"/>
      <c r="D50" s="9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9"/>
      <c r="Q50" s="9"/>
      <c r="R50" s="4"/>
    </row>
    <row r="51" spans="3:18" x14ac:dyDescent="0.2">
      <c r="C51" s="4"/>
      <c r="D51" s="9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9"/>
      <c r="Q51" s="9"/>
      <c r="R51" s="4"/>
    </row>
    <row r="52" spans="3:18" x14ac:dyDescent="0.2">
      <c r="C52" s="4"/>
      <c r="D52" s="9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9"/>
      <c r="Q52" s="9"/>
      <c r="R52" s="4"/>
    </row>
    <row r="53" spans="3:18" x14ac:dyDescent="0.2">
      <c r="C53" s="4"/>
      <c r="D53" s="9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9"/>
      <c r="Q53" s="9"/>
      <c r="R53" s="4"/>
    </row>
    <row r="54" spans="3:18" x14ac:dyDescent="0.2">
      <c r="C54" s="4"/>
      <c r="D54" s="9"/>
      <c r="E54" s="9"/>
      <c r="F54" s="4"/>
      <c r="G54" s="4"/>
      <c r="H54" s="4"/>
      <c r="I54" s="4"/>
      <c r="J54" s="4"/>
      <c r="K54" s="4"/>
      <c r="L54" s="4"/>
      <c r="M54" s="4"/>
      <c r="N54" s="4"/>
      <c r="O54" s="4"/>
      <c r="P54" s="9"/>
      <c r="Q54" s="9"/>
      <c r="R54" s="4"/>
    </row>
    <row r="55" spans="3:18" x14ac:dyDescent="0.2">
      <c r="C55" s="4"/>
      <c r="D55" s="9"/>
      <c r="E55" s="9"/>
      <c r="F55" s="4"/>
      <c r="G55" s="4"/>
      <c r="H55" s="4"/>
      <c r="I55" s="4"/>
      <c r="J55" s="4"/>
      <c r="K55" s="4"/>
      <c r="L55" s="4"/>
      <c r="M55" s="4"/>
      <c r="N55" s="4"/>
      <c r="O55" s="4"/>
      <c r="P55" s="9"/>
      <c r="Q55" s="9"/>
      <c r="R55" s="4"/>
    </row>
    <row r="56" spans="3:18" x14ac:dyDescent="0.2">
      <c r="C56" s="4"/>
      <c r="D56" s="9"/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9"/>
      <c r="Q56" s="9"/>
      <c r="R56" s="4"/>
    </row>
    <row r="57" spans="3:18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x14ac:dyDescent="0.2">
      <c r="D60" s="4"/>
      <c r="P60" s="4"/>
    </row>
    <row r="65" spans="4:17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</row>
    <row r="66" spans="4:17" x14ac:dyDescent="0.2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4:17" x14ac:dyDescent="0.2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4:17" x14ac:dyDescent="0.2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4:17" x14ac:dyDescent="0.2"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</row>
    <row r="70" spans="4:17" x14ac:dyDescent="0.2">
      <c r="D70" s="3"/>
      <c r="P70" s="3"/>
    </row>
  </sheetData>
  <mergeCells count="25">
    <mergeCell ref="P13:Q13"/>
    <mergeCell ref="P37:Q37"/>
    <mergeCell ref="P36:Q36"/>
    <mergeCell ref="P14:Q14"/>
    <mergeCell ref="P15:Q15"/>
    <mergeCell ref="D15:E15"/>
    <mergeCell ref="D13:E13"/>
    <mergeCell ref="D14:E14"/>
    <mergeCell ref="C3:G3"/>
    <mergeCell ref="D37:E37"/>
    <mergeCell ref="D36:E36"/>
    <mergeCell ref="O3:R3"/>
    <mergeCell ref="M4:N4"/>
    <mergeCell ref="K4:L4"/>
    <mergeCell ref="H3:N3"/>
    <mergeCell ref="C4:G4"/>
    <mergeCell ref="H4:J4"/>
    <mergeCell ref="R11:R12"/>
    <mergeCell ref="C11:C12"/>
    <mergeCell ref="D11:E12"/>
    <mergeCell ref="F11:F12"/>
    <mergeCell ref="G11:J11"/>
    <mergeCell ref="K11:N11"/>
    <mergeCell ref="O11:O12"/>
    <mergeCell ref="P11:Q12"/>
  </mergeCells>
  <pageMargins left="0.19685039370078741" right="0" top="0.78740157480314965" bottom="0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70"/>
  <sheetViews>
    <sheetView showGridLines="0" zoomScaleNormal="100" workbookViewId="0">
      <selection activeCell="N6" sqref="N6"/>
    </sheetView>
  </sheetViews>
  <sheetFormatPr baseColWidth="10" defaultRowHeight="12.75" x14ac:dyDescent="0.2"/>
  <cols>
    <col min="1" max="1" width="3.7109375" customWidth="1"/>
    <col min="2" max="2" width="0.7109375" customWidth="1"/>
    <col min="3" max="3" width="3.85546875" customWidth="1"/>
    <col min="4" max="4" width="14.7109375" customWidth="1"/>
    <col min="5" max="5" width="19.85546875" customWidth="1"/>
    <col min="6" max="15" width="4.7109375" customWidth="1"/>
    <col min="16" max="16" width="14.7109375" customWidth="1"/>
    <col min="17" max="17" width="19.85546875" customWidth="1"/>
    <col min="18" max="18" width="3.85546875" customWidth="1"/>
    <col min="19" max="19" width="1" customWidth="1"/>
  </cols>
  <sheetData>
    <row r="2" spans="1:19" ht="5.25" customHeight="1" thickBot="1" x14ac:dyDescent="0.25"/>
    <row r="3" spans="1:19" ht="18" customHeight="1" thickBot="1" x14ac:dyDescent="0.25">
      <c r="C3" s="184" t="s">
        <v>8</v>
      </c>
      <c r="D3" s="185"/>
      <c r="E3" s="185"/>
      <c r="F3" s="185"/>
      <c r="G3" s="186"/>
      <c r="H3" s="173" t="s">
        <v>23</v>
      </c>
      <c r="I3" s="174"/>
      <c r="J3" s="174"/>
      <c r="K3" s="174"/>
      <c r="L3" s="174"/>
      <c r="M3" s="174"/>
      <c r="N3" s="175"/>
      <c r="O3" s="166" t="s">
        <v>17</v>
      </c>
      <c r="P3" s="167"/>
      <c r="Q3" s="167"/>
      <c r="R3" s="168"/>
    </row>
    <row r="4" spans="1:19" ht="15.75" customHeight="1" thickBot="1" x14ac:dyDescent="0.25">
      <c r="C4" s="176"/>
      <c r="D4" s="177"/>
      <c r="E4" s="177"/>
      <c r="F4" s="177"/>
      <c r="G4" s="178"/>
      <c r="H4" s="171" t="s">
        <v>15</v>
      </c>
      <c r="I4" s="179"/>
      <c r="J4" s="170"/>
      <c r="K4" s="171" t="s">
        <v>13</v>
      </c>
      <c r="L4" s="172"/>
      <c r="M4" s="169" t="s">
        <v>14</v>
      </c>
      <c r="N4" s="170"/>
      <c r="O4" s="19"/>
      <c r="P4" s="20"/>
      <c r="Q4" s="20"/>
      <c r="R4" s="60"/>
    </row>
    <row r="5" spans="1:19" ht="15" customHeight="1" x14ac:dyDescent="0.2">
      <c r="C5" s="26" t="s">
        <v>19</v>
      </c>
      <c r="D5" s="21"/>
      <c r="E5" s="21"/>
      <c r="F5" s="20"/>
      <c r="G5" s="58"/>
      <c r="H5" s="28"/>
      <c r="I5" s="39" t="s">
        <v>0</v>
      </c>
      <c r="J5" s="29"/>
      <c r="K5" s="30" t="s">
        <v>29</v>
      </c>
      <c r="L5" s="31" t="s">
        <v>30</v>
      </c>
      <c r="M5" s="32" t="s">
        <v>29</v>
      </c>
      <c r="N5" s="31" t="s">
        <v>30</v>
      </c>
      <c r="O5" s="19"/>
      <c r="P5" s="21"/>
      <c r="Q5" s="21"/>
      <c r="R5" s="61"/>
    </row>
    <row r="6" spans="1:19" ht="18.75" customHeight="1" x14ac:dyDescent="0.2">
      <c r="C6" s="22" t="s">
        <v>20</v>
      </c>
      <c r="D6" s="23"/>
      <c r="E6" s="23"/>
      <c r="F6" s="20"/>
      <c r="G6" s="58"/>
      <c r="H6" s="13"/>
      <c r="I6" s="15" t="s">
        <v>1</v>
      </c>
      <c r="J6" s="16"/>
      <c r="K6" s="47">
        <f>COUNTA(G13:G38)</f>
        <v>1</v>
      </c>
      <c r="L6" s="103"/>
      <c r="M6" s="48">
        <f>COUNTA(K13:K38)</f>
        <v>1</v>
      </c>
      <c r="N6" s="104"/>
      <c r="O6" s="19"/>
      <c r="P6" s="23"/>
      <c r="Q6" s="23"/>
      <c r="R6" s="62"/>
    </row>
    <row r="7" spans="1:19" ht="18.75" customHeight="1" x14ac:dyDescent="0.2">
      <c r="C7" s="24" t="s">
        <v>37</v>
      </c>
      <c r="D7" s="25"/>
      <c r="E7" s="25"/>
      <c r="F7" s="20"/>
      <c r="G7" s="58"/>
      <c r="H7" s="18"/>
      <c r="I7" s="17" t="s">
        <v>4</v>
      </c>
      <c r="J7" s="16"/>
      <c r="K7" s="47">
        <f>COUNTA(H13:H38)</f>
        <v>1</v>
      </c>
      <c r="L7" s="103"/>
      <c r="M7" s="48">
        <f>COUNTA(L13:L38)</f>
        <v>1</v>
      </c>
      <c r="N7" s="104"/>
      <c r="O7" s="19"/>
      <c r="P7" s="25"/>
      <c r="Q7" s="25"/>
      <c r="R7" s="63"/>
    </row>
    <row r="8" spans="1:19" ht="18.75" customHeight="1" x14ac:dyDescent="0.2">
      <c r="C8" s="26" t="s">
        <v>21</v>
      </c>
      <c r="D8" s="21"/>
      <c r="E8" s="21"/>
      <c r="F8" s="20"/>
      <c r="G8" s="58"/>
      <c r="H8" s="13"/>
      <c r="I8" s="15" t="s">
        <v>2</v>
      </c>
      <c r="J8" s="16"/>
      <c r="K8" s="47">
        <f>COUNTA(I13:I38)</f>
        <v>1</v>
      </c>
      <c r="L8" s="103"/>
      <c r="M8" s="48">
        <f>COUNTA(M13:M38)</f>
        <v>1</v>
      </c>
      <c r="N8" s="104"/>
      <c r="O8" s="19"/>
      <c r="P8" s="21"/>
      <c r="Q8" s="21"/>
      <c r="R8" s="61"/>
    </row>
    <row r="9" spans="1:19" ht="18.75" customHeight="1" thickBot="1" x14ac:dyDescent="0.25">
      <c r="C9" s="26" t="s">
        <v>22</v>
      </c>
      <c r="D9" s="21"/>
      <c r="E9" s="21"/>
      <c r="F9" s="20"/>
      <c r="G9" s="58"/>
      <c r="H9" s="14"/>
      <c r="I9" s="15" t="s">
        <v>9</v>
      </c>
      <c r="J9" s="16"/>
      <c r="K9" s="47">
        <f>COUNTA(J13:J38)</f>
        <v>1</v>
      </c>
      <c r="L9" s="103"/>
      <c r="M9" s="49">
        <f>COUNTA(N13:N38)</f>
        <v>1</v>
      </c>
      <c r="N9" s="104"/>
      <c r="O9" s="19"/>
      <c r="P9" s="21"/>
      <c r="Q9" s="21"/>
      <c r="R9" s="61"/>
    </row>
    <row r="10" spans="1:19" ht="15" customHeight="1" thickBot="1" x14ac:dyDescent="0.3">
      <c r="C10" s="26" t="s">
        <v>7</v>
      </c>
      <c r="D10" s="27"/>
      <c r="E10" s="46"/>
      <c r="F10" s="59"/>
      <c r="G10" s="58"/>
      <c r="H10" s="50" t="s">
        <v>18</v>
      </c>
      <c r="I10" s="11"/>
      <c r="J10" s="12"/>
      <c r="K10" s="51">
        <f>SUM(K6:K9)</f>
        <v>4</v>
      </c>
      <c r="L10" s="105">
        <f>SUM(L6:L9)</f>
        <v>0</v>
      </c>
      <c r="M10" s="110">
        <f>SUM(M6:M9)</f>
        <v>4</v>
      </c>
      <c r="N10" s="111">
        <f>SUM(N6:N9)</f>
        <v>0</v>
      </c>
      <c r="O10" s="45"/>
      <c r="P10" s="27"/>
      <c r="Q10" s="64"/>
      <c r="R10" s="65"/>
    </row>
    <row r="11" spans="1:19" ht="15" customHeight="1" thickBot="1" x14ac:dyDescent="0.25">
      <c r="C11" s="156" t="s">
        <v>3</v>
      </c>
      <c r="D11" s="158" t="s">
        <v>10</v>
      </c>
      <c r="E11" s="159"/>
      <c r="F11" s="162" t="s">
        <v>5</v>
      </c>
      <c r="G11" s="164" t="s">
        <v>11</v>
      </c>
      <c r="H11" s="165"/>
      <c r="I11" s="165"/>
      <c r="J11" s="165"/>
      <c r="K11" s="187" t="s">
        <v>12</v>
      </c>
      <c r="L11" s="165"/>
      <c r="M11" s="165"/>
      <c r="N11" s="165"/>
      <c r="O11" s="188" t="s">
        <v>5</v>
      </c>
      <c r="P11" s="158" t="s">
        <v>16</v>
      </c>
      <c r="Q11" s="159"/>
      <c r="R11" s="156" t="s">
        <v>3</v>
      </c>
    </row>
    <row r="12" spans="1:19" ht="33" customHeight="1" thickBot="1" x14ac:dyDescent="0.25">
      <c r="C12" s="157"/>
      <c r="D12" s="160"/>
      <c r="E12" s="161"/>
      <c r="F12" s="163"/>
      <c r="G12" s="128"/>
      <c r="H12" s="129"/>
      <c r="I12" s="130"/>
      <c r="J12" s="131"/>
      <c r="K12" s="132"/>
      <c r="L12" s="129"/>
      <c r="M12" s="130"/>
      <c r="N12" s="133"/>
      <c r="O12" s="163"/>
      <c r="P12" s="160"/>
      <c r="Q12" s="161"/>
      <c r="R12" s="157"/>
    </row>
    <row r="13" spans="1:19" ht="20.25" customHeight="1" x14ac:dyDescent="0.2">
      <c r="C13" s="33"/>
      <c r="D13" s="182"/>
      <c r="E13" s="183"/>
      <c r="F13" s="126"/>
      <c r="G13" s="125" t="s">
        <v>35</v>
      </c>
      <c r="H13" s="138" t="s">
        <v>35</v>
      </c>
      <c r="I13" s="138" t="s">
        <v>35</v>
      </c>
      <c r="J13" s="145" t="s">
        <v>35</v>
      </c>
      <c r="K13" s="148" t="s">
        <v>35</v>
      </c>
      <c r="L13" s="138" t="s">
        <v>35</v>
      </c>
      <c r="M13" s="138" t="s">
        <v>35</v>
      </c>
      <c r="N13" s="139" t="s">
        <v>35</v>
      </c>
      <c r="O13" s="40"/>
      <c r="P13" s="180"/>
      <c r="Q13" s="181"/>
      <c r="R13" s="44"/>
    </row>
    <row r="14" spans="1:19" ht="20.25" customHeight="1" x14ac:dyDescent="0.2">
      <c r="A14" s="1"/>
      <c r="B14" s="1"/>
      <c r="C14" s="34"/>
      <c r="D14" s="180"/>
      <c r="E14" s="181"/>
      <c r="F14" s="126"/>
      <c r="G14" s="140"/>
      <c r="H14" s="137"/>
      <c r="I14" s="137"/>
      <c r="J14" s="146"/>
      <c r="K14" s="149"/>
      <c r="L14" s="137"/>
      <c r="M14" s="137"/>
      <c r="N14" s="141"/>
      <c r="O14" s="40"/>
      <c r="P14" s="180"/>
      <c r="Q14" s="189"/>
      <c r="R14" s="6"/>
      <c r="S14" s="1"/>
    </row>
    <row r="15" spans="1:19" ht="20.25" customHeight="1" x14ac:dyDescent="0.25">
      <c r="A15" s="2"/>
      <c r="B15" s="2"/>
      <c r="C15" s="34"/>
      <c r="D15" s="180"/>
      <c r="E15" s="181"/>
      <c r="F15" s="126"/>
      <c r="G15" s="140"/>
      <c r="H15" s="137"/>
      <c r="I15" s="137"/>
      <c r="J15" s="146"/>
      <c r="K15" s="149"/>
      <c r="L15" s="137"/>
      <c r="M15" s="137"/>
      <c r="N15" s="141"/>
      <c r="O15" s="40"/>
      <c r="P15" s="180"/>
      <c r="Q15" s="189"/>
      <c r="R15" s="6"/>
      <c r="S15" s="2"/>
    </row>
    <row r="16" spans="1:19" ht="20.25" customHeight="1" x14ac:dyDescent="0.25">
      <c r="A16" s="2"/>
      <c r="B16" s="2"/>
      <c r="C16" s="34"/>
      <c r="D16" s="122"/>
      <c r="E16" s="123"/>
      <c r="F16" s="126"/>
      <c r="G16" s="140"/>
      <c r="H16" s="137"/>
      <c r="I16" s="137"/>
      <c r="J16" s="146"/>
      <c r="K16" s="149"/>
      <c r="L16" s="137"/>
      <c r="M16" s="137"/>
      <c r="N16" s="141"/>
      <c r="O16" s="40"/>
      <c r="P16" s="122"/>
      <c r="Q16" s="124"/>
      <c r="R16" s="6"/>
      <c r="S16" s="2"/>
    </row>
    <row r="17" spans="1:19" ht="20.25" customHeight="1" x14ac:dyDescent="0.25">
      <c r="A17" s="2"/>
      <c r="B17" s="2"/>
      <c r="C17" s="34"/>
      <c r="D17" s="122"/>
      <c r="E17" s="123"/>
      <c r="F17" s="126"/>
      <c r="G17" s="140"/>
      <c r="H17" s="137"/>
      <c r="I17" s="137"/>
      <c r="J17" s="146"/>
      <c r="K17" s="149"/>
      <c r="L17" s="137"/>
      <c r="M17" s="137"/>
      <c r="N17" s="141"/>
      <c r="O17" s="40"/>
      <c r="P17" s="122"/>
      <c r="Q17" s="124"/>
      <c r="R17" s="6"/>
      <c r="S17" s="2"/>
    </row>
    <row r="18" spans="1:19" ht="20.25" customHeight="1" x14ac:dyDescent="0.25">
      <c r="A18" s="2"/>
      <c r="B18" s="2"/>
      <c r="C18" s="34"/>
      <c r="D18" s="122"/>
      <c r="E18" s="123"/>
      <c r="F18" s="126"/>
      <c r="G18" s="140"/>
      <c r="H18" s="137"/>
      <c r="I18" s="137"/>
      <c r="J18" s="146"/>
      <c r="K18" s="149"/>
      <c r="L18" s="137"/>
      <c r="M18" s="137"/>
      <c r="N18" s="141"/>
      <c r="O18" s="40"/>
      <c r="P18" s="122"/>
      <c r="Q18" s="124"/>
      <c r="R18" s="6"/>
      <c r="S18" s="2"/>
    </row>
    <row r="19" spans="1:19" ht="20.25" customHeight="1" x14ac:dyDescent="0.25">
      <c r="A19" s="2"/>
      <c r="B19" s="2"/>
      <c r="C19" s="34"/>
      <c r="D19" s="122"/>
      <c r="E19" s="123"/>
      <c r="F19" s="126"/>
      <c r="G19" s="140"/>
      <c r="H19" s="137"/>
      <c r="I19" s="137"/>
      <c r="J19" s="146"/>
      <c r="K19" s="149"/>
      <c r="L19" s="137"/>
      <c r="M19" s="137"/>
      <c r="N19" s="141"/>
      <c r="O19" s="40"/>
      <c r="P19" s="122"/>
      <c r="Q19" s="124"/>
      <c r="R19" s="6"/>
      <c r="S19" s="2"/>
    </row>
    <row r="20" spans="1:19" s="2" customFormat="1" ht="20.25" customHeight="1" x14ac:dyDescent="0.25">
      <c r="C20" s="34"/>
      <c r="D20" s="122"/>
      <c r="E20" s="123"/>
      <c r="F20" s="126"/>
      <c r="G20" s="140"/>
      <c r="H20" s="137"/>
      <c r="I20" s="137"/>
      <c r="J20" s="146"/>
      <c r="K20" s="149"/>
      <c r="L20" s="137"/>
      <c r="M20" s="137"/>
      <c r="N20" s="141"/>
      <c r="O20" s="40"/>
      <c r="P20" s="122"/>
      <c r="Q20" s="124"/>
      <c r="R20" s="6"/>
    </row>
    <row r="21" spans="1:19" s="2" customFormat="1" ht="20.25" customHeight="1" x14ac:dyDescent="0.25">
      <c r="C21" s="34"/>
      <c r="D21" s="122"/>
      <c r="E21" s="123"/>
      <c r="F21" s="126"/>
      <c r="G21" s="140"/>
      <c r="H21" s="137"/>
      <c r="I21" s="137"/>
      <c r="J21" s="146"/>
      <c r="K21" s="149"/>
      <c r="L21" s="137"/>
      <c r="M21" s="137"/>
      <c r="N21" s="141"/>
      <c r="O21" s="40"/>
      <c r="P21" s="122"/>
      <c r="Q21" s="124"/>
      <c r="R21" s="6"/>
    </row>
    <row r="22" spans="1:19" s="2" customFormat="1" ht="20.25" customHeight="1" x14ac:dyDescent="0.25">
      <c r="C22" s="34"/>
      <c r="D22" s="122"/>
      <c r="E22" s="123"/>
      <c r="F22" s="126"/>
      <c r="G22" s="140"/>
      <c r="H22" s="137"/>
      <c r="I22" s="137"/>
      <c r="J22" s="146"/>
      <c r="K22" s="149"/>
      <c r="L22" s="137"/>
      <c r="M22" s="137"/>
      <c r="N22" s="141"/>
      <c r="O22" s="40"/>
      <c r="P22" s="122"/>
      <c r="Q22" s="124"/>
      <c r="R22" s="6"/>
    </row>
    <row r="23" spans="1:19" s="2" customFormat="1" ht="20.25" customHeight="1" x14ac:dyDescent="0.25">
      <c r="C23" s="34"/>
      <c r="D23" s="122"/>
      <c r="E23" s="123"/>
      <c r="F23" s="126"/>
      <c r="G23" s="140"/>
      <c r="H23" s="137"/>
      <c r="I23" s="137"/>
      <c r="J23" s="146"/>
      <c r="K23" s="149"/>
      <c r="L23" s="137"/>
      <c r="M23" s="137"/>
      <c r="N23" s="141"/>
      <c r="O23" s="40"/>
      <c r="P23" s="122"/>
      <c r="Q23" s="124"/>
      <c r="R23" s="6"/>
    </row>
    <row r="24" spans="1:19" s="2" customFormat="1" ht="20.25" customHeight="1" x14ac:dyDescent="0.25">
      <c r="C24" s="34"/>
      <c r="D24" s="122"/>
      <c r="E24" s="123"/>
      <c r="F24" s="126"/>
      <c r="G24" s="140"/>
      <c r="H24" s="137"/>
      <c r="I24" s="137"/>
      <c r="J24" s="146"/>
      <c r="K24" s="149"/>
      <c r="L24" s="137"/>
      <c r="M24" s="137"/>
      <c r="N24" s="141"/>
      <c r="O24" s="40"/>
      <c r="P24" s="122"/>
      <c r="Q24" s="124"/>
      <c r="R24" s="6"/>
    </row>
    <row r="25" spans="1:19" s="2" customFormat="1" ht="20.25" customHeight="1" x14ac:dyDescent="0.25">
      <c r="C25" s="34"/>
      <c r="D25" s="122"/>
      <c r="E25" s="123"/>
      <c r="F25" s="126"/>
      <c r="G25" s="140"/>
      <c r="H25" s="137"/>
      <c r="I25" s="137"/>
      <c r="J25" s="146"/>
      <c r="K25" s="149"/>
      <c r="L25" s="137"/>
      <c r="M25" s="137"/>
      <c r="N25" s="141"/>
      <c r="O25" s="40"/>
      <c r="P25" s="122"/>
      <c r="Q25" s="124"/>
      <c r="R25" s="6"/>
    </row>
    <row r="26" spans="1:19" s="2" customFormat="1" ht="20.25" customHeight="1" x14ac:dyDescent="0.25">
      <c r="C26" s="34"/>
      <c r="D26" s="122"/>
      <c r="E26" s="123"/>
      <c r="F26" s="126"/>
      <c r="G26" s="140"/>
      <c r="H26" s="137"/>
      <c r="I26" s="137"/>
      <c r="J26" s="146"/>
      <c r="K26" s="149"/>
      <c r="L26" s="137"/>
      <c r="M26" s="137"/>
      <c r="N26" s="141"/>
      <c r="O26" s="40"/>
      <c r="P26" s="122"/>
      <c r="Q26" s="124"/>
      <c r="R26" s="6"/>
    </row>
    <row r="27" spans="1:19" s="2" customFormat="1" ht="20.25" customHeight="1" x14ac:dyDescent="0.25">
      <c r="C27" s="34"/>
      <c r="D27" s="122"/>
      <c r="E27" s="123"/>
      <c r="F27" s="126"/>
      <c r="G27" s="140"/>
      <c r="H27" s="137"/>
      <c r="I27" s="137"/>
      <c r="J27" s="146"/>
      <c r="K27" s="149"/>
      <c r="L27" s="137"/>
      <c r="M27" s="137"/>
      <c r="N27" s="141"/>
      <c r="O27" s="40"/>
      <c r="P27" s="122"/>
      <c r="Q27" s="124"/>
      <c r="R27" s="6"/>
    </row>
    <row r="28" spans="1:19" s="2" customFormat="1" ht="20.25" customHeight="1" x14ac:dyDescent="0.25">
      <c r="C28" s="34"/>
      <c r="D28" s="122"/>
      <c r="E28" s="123"/>
      <c r="F28" s="126"/>
      <c r="G28" s="140"/>
      <c r="H28" s="137"/>
      <c r="I28" s="137"/>
      <c r="J28" s="146"/>
      <c r="K28" s="149"/>
      <c r="L28" s="137"/>
      <c r="M28" s="137"/>
      <c r="N28" s="141"/>
      <c r="O28" s="40"/>
      <c r="P28" s="122"/>
      <c r="Q28" s="124"/>
      <c r="R28" s="6"/>
    </row>
    <row r="29" spans="1:19" s="2" customFormat="1" ht="20.25" customHeight="1" x14ac:dyDescent="0.25">
      <c r="C29" s="34"/>
      <c r="D29" s="122"/>
      <c r="E29" s="123"/>
      <c r="F29" s="126"/>
      <c r="G29" s="140"/>
      <c r="H29" s="137"/>
      <c r="I29" s="137"/>
      <c r="J29" s="146"/>
      <c r="K29" s="149"/>
      <c r="L29" s="137"/>
      <c r="M29" s="137"/>
      <c r="N29" s="141"/>
      <c r="O29" s="40"/>
      <c r="P29" s="122"/>
      <c r="Q29" s="124"/>
      <c r="R29" s="6"/>
    </row>
    <row r="30" spans="1:19" s="2" customFormat="1" ht="20.25" customHeight="1" x14ac:dyDescent="0.25">
      <c r="C30" s="34"/>
      <c r="D30" s="122"/>
      <c r="E30" s="123"/>
      <c r="F30" s="126"/>
      <c r="G30" s="140"/>
      <c r="H30" s="137"/>
      <c r="I30" s="137"/>
      <c r="J30" s="146"/>
      <c r="K30" s="149"/>
      <c r="L30" s="137"/>
      <c r="M30" s="137"/>
      <c r="N30" s="141"/>
      <c r="O30" s="40"/>
      <c r="P30" s="122"/>
      <c r="Q30" s="124"/>
      <c r="R30" s="6"/>
    </row>
    <row r="31" spans="1:19" s="2" customFormat="1" ht="20.25" customHeight="1" x14ac:dyDescent="0.25">
      <c r="C31" s="34"/>
      <c r="D31" s="122"/>
      <c r="E31" s="123"/>
      <c r="F31" s="126"/>
      <c r="G31" s="140"/>
      <c r="H31" s="137"/>
      <c r="I31" s="137"/>
      <c r="J31" s="146"/>
      <c r="K31" s="149"/>
      <c r="L31" s="137"/>
      <c r="M31" s="137"/>
      <c r="N31" s="141"/>
      <c r="O31" s="40"/>
      <c r="P31" s="122"/>
      <c r="Q31" s="124"/>
      <c r="R31" s="6"/>
    </row>
    <row r="32" spans="1:19" s="2" customFormat="1" ht="20.25" customHeight="1" x14ac:dyDescent="0.25">
      <c r="C32" s="34"/>
      <c r="D32" s="122"/>
      <c r="E32" s="123"/>
      <c r="F32" s="126"/>
      <c r="G32" s="140"/>
      <c r="H32" s="137"/>
      <c r="I32" s="137"/>
      <c r="J32" s="146"/>
      <c r="K32" s="149"/>
      <c r="L32" s="137"/>
      <c r="M32" s="137"/>
      <c r="N32" s="141"/>
      <c r="O32" s="40"/>
      <c r="P32" s="122"/>
      <c r="Q32" s="124"/>
      <c r="R32" s="6"/>
    </row>
    <row r="33" spans="3:18" s="2" customFormat="1" ht="20.25" customHeight="1" x14ac:dyDescent="0.25">
      <c r="C33" s="34"/>
      <c r="D33" s="122"/>
      <c r="E33" s="123"/>
      <c r="F33" s="126"/>
      <c r="G33" s="140"/>
      <c r="H33" s="137"/>
      <c r="I33" s="137"/>
      <c r="J33" s="146"/>
      <c r="K33" s="149"/>
      <c r="L33" s="137"/>
      <c r="M33" s="137"/>
      <c r="N33" s="141"/>
      <c r="O33" s="40"/>
      <c r="P33" s="122"/>
      <c r="Q33" s="124"/>
      <c r="R33" s="6"/>
    </row>
    <row r="34" spans="3:18" s="2" customFormat="1" ht="20.25" customHeight="1" x14ac:dyDescent="0.25">
      <c r="C34" s="34"/>
      <c r="D34" s="122"/>
      <c r="E34" s="123"/>
      <c r="F34" s="126"/>
      <c r="G34" s="140"/>
      <c r="H34" s="137"/>
      <c r="I34" s="137"/>
      <c r="J34" s="146"/>
      <c r="K34" s="149"/>
      <c r="L34" s="137"/>
      <c r="M34" s="137"/>
      <c r="N34" s="141"/>
      <c r="O34" s="40"/>
      <c r="P34" s="122"/>
      <c r="Q34" s="124"/>
      <c r="R34" s="6"/>
    </row>
    <row r="35" spans="3:18" s="2" customFormat="1" ht="20.25" customHeight="1" x14ac:dyDescent="0.25">
      <c r="C35" s="34"/>
      <c r="D35" s="122"/>
      <c r="E35" s="123"/>
      <c r="F35" s="126"/>
      <c r="G35" s="140"/>
      <c r="H35" s="137"/>
      <c r="I35" s="137"/>
      <c r="J35" s="146"/>
      <c r="K35" s="149"/>
      <c r="L35" s="137"/>
      <c r="M35" s="137"/>
      <c r="N35" s="141"/>
      <c r="O35" s="40"/>
      <c r="P35" s="122"/>
      <c r="Q35" s="124"/>
      <c r="R35" s="6"/>
    </row>
    <row r="36" spans="3:18" s="2" customFormat="1" ht="20.25" customHeight="1" x14ac:dyDescent="0.25">
      <c r="C36" s="34"/>
      <c r="D36" s="180"/>
      <c r="E36" s="181"/>
      <c r="F36" s="126"/>
      <c r="G36" s="140"/>
      <c r="H36" s="137"/>
      <c r="I36" s="137"/>
      <c r="J36" s="146"/>
      <c r="K36" s="149"/>
      <c r="L36" s="137"/>
      <c r="M36" s="137"/>
      <c r="N36" s="141"/>
      <c r="O36" s="40"/>
      <c r="P36" s="180"/>
      <c r="Q36" s="189"/>
      <c r="R36" s="6"/>
    </row>
    <row r="37" spans="3:18" s="2" customFormat="1" ht="20.25" customHeight="1" x14ac:dyDescent="0.25">
      <c r="C37" s="34"/>
      <c r="D37" s="180"/>
      <c r="E37" s="181"/>
      <c r="F37" s="126"/>
      <c r="G37" s="140"/>
      <c r="H37" s="137"/>
      <c r="I37" s="137"/>
      <c r="J37" s="146"/>
      <c r="K37" s="149"/>
      <c r="L37" s="137"/>
      <c r="M37" s="137"/>
      <c r="N37" s="141"/>
      <c r="O37" s="40"/>
      <c r="P37" s="180"/>
      <c r="Q37" s="189"/>
      <c r="R37" s="6"/>
    </row>
    <row r="38" spans="3:18" s="2" customFormat="1" ht="20.25" customHeight="1" thickBot="1" x14ac:dyDescent="0.3">
      <c r="C38" s="8"/>
      <c r="D38" s="37"/>
      <c r="E38" s="38"/>
      <c r="F38" s="127"/>
      <c r="G38" s="142"/>
      <c r="H38" s="143"/>
      <c r="I38" s="143"/>
      <c r="J38" s="147"/>
      <c r="K38" s="150"/>
      <c r="L38" s="143"/>
      <c r="M38" s="143"/>
      <c r="N38" s="144"/>
      <c r="O38" s="41"/>
      <c r="P38" s="37"/>
      <c r="Q38" s="43"/>
      <c r="R38" s="7"/>
    </row>
    <row r="39" spans="3:18" ht="18.75" customHeight="1" thickBot="1" x14ac:dyDescent="0.25">
      <c r="D39" s="69" t="s">
        <v>24</v>
      </c>
      <c r="E39" s="113">
        <f>F39/60</f>
        <v>0</v>
      </c>
      <c r="F39" s="112">
        <f>SUM(F13:F38)</f>
        <v>0</v>
      </c>
      <c r="G39" s="52"/>
      <c r="H39" s="134"/>
      <c r="I39" s="135"/>
      <c r="J39" s="135"/>
      <c r="K39" s="135"/>
      <c r="L39" s="135"/>
      <c r="M39" s="136"/>
      <c r="N39" s="52"/>
      <c r="O39" s="112">
        <f>SUM(O13:O38)</f>
        <v>0</v>
      </c>
      <c r="P39" s="69" t="s">
        <v>24</v>
      </c>
      <c r="Q39" s="113">
        <f>O39/60</f>
        <v>0</v>
      </c>
    </row>
    <row r="40" spans="3:18" x14ac:dyDescent="0.2">
      <c r="C40" s="4"/>
      <c r="F40" s="53"/>
      <c r="G40" s="53"/>
      <c r="H40" s="55"/>
      <c r="I40" s="56"/>
      <c r="J40" s="56"/>
      <c r="K40" s="56"/>
      <c r="L40" s="56"/>
      <c r="M40" s="57"/>
      <c r="N40" s="53"/>
      <c r="O40" s="53"/>
      <c r="R40" s="4"/>
    </row>
    <row r="41" spans="3:18" ht="4.5" customHeight="1" x14ac:dyDescent="0.2">
      <c r="C41" s="3"/>
      <c r="D41" s="9"/>
      <c r="E41" s="10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9"/>
      <c r="Q41" s="10"/>
      <c r="R41" s="4"/>
    </row>
    <row r="42" spans="3:18" x14ac:dyDescent="0.2">
      <c r="C42" s="78" t="s">
        <v>25</v>
      </c>
      <c r="D42" s="70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0"/>
      <c r="Q42" s="71"/>
      <c r="R42" s="79"/>
    </row>
    <row r="43" spans="3:18" x14ac:dyDescent="0.2">
      <c r="C43" s="73"/>
      <c r="D43" s="74"/>
      <c r="E43" s="7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74"/>
      <c r="Q43" s="74"/>
      <c r="R43" s="80"/>
    </row>
    <row r="44" spans="3:18" x14ac:dyDescent="0.2">
      <c r="C44" s="73"/>
      <c r="D44" s="74"/>
      <c r="E44" s="7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74"/>
      <c r="Q44" s="74"/>
      <c r="R44" s="80"/>
    </row>
    <row r="45" spans="3:18" x14ac:dyDescent="0.2">
      <c r="C45" s="73"/>
      <c r="D45" s="74"/>
      <c r="E45" s="7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74"/>
      <c r="Q45" s="74"/>
      <c r="R45" s="80"/>
    </row>
    <row r="46" spans="3:18" x14ac:dyDescent="0.2">
      <c r="C46" s="73"/>
      <c r="D46" s="74"/>
      <c r="E46" s="7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74"/>
      <c r="Q46" s="74"/>
      <c r="R46" s="80"/>
    </row>
    <row r="47" spans="3:18" x14ac:dyDescent="0.2">
      <c r="C47" s="75"/>
      <c r="D47" s="76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6"/>
      <c r="Q47" s="76"/>
      <c r="R47" s="81"/>
    </row>
    <row r="48" spans="3:18" x14ac:dyDescent="0.2">
      <c r="C48" s="4"/>
      <c r="D48" s="9"/>
      <c r="E48" s="9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  <c r="Q48" s="9"/>
      <c r="R48" s="4"/>
    </row>
    <row r="49" spans="3:18" x14ac:dyDescent="0.2">
      <c r="C49" s="4"/>
      <c r="D49" s="9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9"/>
      <c r="Q49" s="9"/>
      <c r="R49" s="4"/>
    </row>
    <row r="50" spans="3:18" x14ac:dyDescent="0.2">
      <c r="C50" s="4"/>
      <c r="D50" s="9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9"/>
      <c r="Q50" s="9"/>
      <c r="R50" s="4"/>
    </row>
    <row r="51" spans="3:18" x14ac:dyDescent="0.2">
      <c r="C51" s="4"/>
      <c r="D51" s="9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9"/>
      <c r="Q51" s="9"/>
      <c r="R51" s="4"/>
    </row>
    <row r="52" spans="3:18" x14ac:dyDescent="0.2">
      <c r="C52" s="4"/>
      <c r="D52" s="9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9"/>
      <c r="Q52" s="9"/>
      <c r="R52" s="4"/>
    </row>
    <row r="53" spans="3:18" x14ac:dyDescent="0.2">
      <c r="C53" s="4"/>
      <c r="D53" s="9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9"/>
      <c r="Q53" s="9"/>
      <c r="R53" s="4"/>
    </row>
    <row r="54" spans="3:18" x14ac:dyDescent="0.2">
      <c r="C54" s="4"/>
      <c r="D54" s="9"/>
      <c r="E54" s="9"/>
      <c r="F54" s="4"/>
      <c r="G54" s="4"/>
      <c r="H54" s="4"/>
      <c r="I54" s="4"/>
      <c r="J54" s="4"/>
      <c r="K54" s="4"/>
      <c r="L54" s="4"/>
      <c r="M54" s="4"/>
      <c r="N54" s="4"/>
      <c r="O54" s="4"/>
      <c r="P54" s="9"/>
      <c r="Q54" s="9"/>
      <c r="R54" s="4"/>
    </row>
    <row r="55" spans="3:18" x14ac:dyDescent="0.2">
      <c r="C55" s="4"/>
      <c r="D55" s="9"/>
      <c r="E55" s="9"/>
      <c r="F55" s="4"/>
      <c r="G55" s="4"/>
      <c r="H55" s="4"/>
      <c r="I55" s="4"/>
      <c r="J55" s="4"/>
      <c r="K55" s="4"/>
      <c r="L55" s="4"/>
      <c r="M55" s="4"/>
      <c r="N55" s="4"/>
      <c r="O55" s="4"/>
      <c r="P55" s="9"/>
      <c r="Q55" s="9"/>
      <c r="R55" s="4"/>
    </row>
    <row r="56" spans="3:18" x14ac:dyDescent="0.2">
      <c r="C56" s="4"/>
      <c r="D56" s="9"/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9"/>
      <c r="Q56" s="9"/>
      <c r="R56" s="4"/>
    </row>
    <row r="57" spans="3:18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x14ac:dyDescent="0.2">
      <c r="D60" s="4"/>
      <c r="P60" s="4"/>
    </row>
    <row r="65" spans="4:17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</row>
    <row r="66" spans="4:17" x14ac:dyDescent="0.2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4:17" x14ac:dyDescent="0.2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4:17" x14ac:dyDescent="0.2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4:17" x14ac:dyDescent="0.2"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</row>
    <row r="70" spans="4:17" x14ac:dyDescent="0.2">
      <c r="D70" s="3"/>
      <c r="P70" s="3"/>
    </row>
  </sheetData>
  <mergeCells count="25">
    <mergeCell ref="C3:G3"/>
    <mergeCell ref="H3:N3"/>
    <mergeCell ref="O3:R3"/>
    <mergeCell ref="C4:G4"/>
    <mergeCell ref="H4:J4"/>
    <mergeCell ref="K4:L4"/>
    <mergeCell ref="M4:N4"/>
    <mergeCell ref="C11:C12"/>
    <mergeCell ref="D11:E12"/>
    <mergeCell ref="F11:F12"/>
    <mergeCell ref="G11:J11"/>
    <mergeCell ref="K11:N11"/>
    <mergeCell ref="P11:Q12"/>
    <mergeCell ref="R11:R12"/>
    <mergeCell ref="D13:E13"/>
    <mergeCell ref="P13:Q13"/>
    <mergeCell ref="D14:E14"/>
    <mergeCell ref="P14:Q14"/>
    <mergeCell ref="O11:O12"/>
    <mergeCell ref="D15:E15"/>
    <mergeCell ref="P15:Q15"/>
    <mergeCell ref="D36:E36"/>
    <mergeCell ref="P36:Q36"/>
    <mergeCell ref="D37:E37"/>
    <mergeCell ref="P37:Q37"/>
  </mergeCells>
  <pageMargins left="0.19685039370078741" right="0" top="0.78740157480314965" bottom="0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showGridLines="0" workbookViewId="0"/>
  </sheetViews>
  <sheetFormatPr baseColWidth="10" defaultRowHeight="12.75" x14ac:dyDescent="0.2"/>
  <cols>
    <col min="1" max="1" width="11.42578125" style="83"/>
    <col min="2" max="4" width="4.7109375" style="83" customWidth="1"/>
    <col min="5" max="7" width="10.7109375" style="83" customWidth="1"/>
    <col min="8" max="8" width="1.28515625" customWidth="1"/>
    <col min="9" max="11" width="10.7109375" style="83" customWidth="1"/>
    <col min="12" max="13" width="11.42578125" style="83"/>
    <col min="14" max="14" width="12" style="83" customWidth="1"/>
    <col min="15" max="16384" width="11.42578125" style="83"/>
  </cols>
  <sheetData>
    <row r="1" spans="1:16" ht="18.75" customHeight="1" x14ac:dyDescent="0.2">
      <c r="A1" s="82"/>
      <c r="B1" s="82"/>
      <c r="C1" s="82"/>
      <c r="D1" s="82"/>
      <c r="E1" s="82"/>
      <c r="F1" s="82"/>
      <c r="G1" s="82"/>
      <c r="I1" s="82"/>
      <c r="J1" s="82"/>
      <c r="K1" s="82"/>
      <c r="L1" s="82"/>
      <c r="M1" s="82"/>
      <c r="N1" s="82"/>
      <c r="O1" s="82"/>
      <c r="P1" s="82"/>
    </row>
    <row r="2" spans="1:16" ht="21" customHeight="1" x14ac:dyDescent="0.2">
      <c r="A2" s="82"/>
      <c r="B2" s="193" t="s">
        <v>33</v>
      </c>
      <c r="C2" s="194"/>
      <c r="D2" s="194"/>
      <c r="E2" s="194"/>
      <c r="F2" s="194"/>
      <c r="G2" s="194"/>
      <c r="H2" s="194"/>
      <c r="I2" s="194"/>
      <c r="J2" s="194"/>
      <c r="K2" s="195"/>
      <c r="L2" s="82"/>
      <c r="M2" s="82"/>
      <c r="N2" s="82"/>
      <c r="O2" s="82"/>
      <c r="P2" s="82"/>
    </row>
    <row r="3" spans="1:16" ht="18.75" customHeight="1" thickBot="1" x14ac:dyDescent="0.25">
      <c r="A3" s="82"/>
      <c r="B3" s="82"/>
      <c r="C3" s="82"/>
      <c r="D3" s="82"/>
      <c r="E3" s="82"/>
      <c r="F3" s="82"/>
      <c r="G3" s="82"/>
      <c r="I3" s="82"/>
      <c r="J3" s="82"/>
      <c r="K3" s="82"/>
      <c r="L3" s="82"/>
      <c r="M3" s="82"/>
      <c r="N3" s="82"/>
      <c r="O3" s="82"/>
      <c r="P3" s="82"/>
    </row>
    <row r="4" spans="1:16" ht="15" customHeight="1" thickBot="1" x14ac:dyDescent="0.25">
      <c r="A4" s="82"/>
      <c r="B4" s="84"/>
      <c r="C4" s="84"/>
      <c r="D4" s="85"/>
      <c r="E4" s="106" t="s">
        <v>26</v>
      </c>
      <c r="F4" s="108" t="s">
        <v>27</v>
      </c>
      <c r="G4" s="109" t="s">
        <v>32</v>
      </c>
      <c r="I4" s="106" t="s">
        <v>26</v>
      </c>
      <c r="J4" s="108" t="s">
        <v>27</v>
      </c>
      <c r="K4" s="109" t="s">
        <v>32</v>
      </c>
      <c r="O4" s="82"/>
      <c r="P4" s="82"/>
    </row>
    <row r="5" spans="1:16" ht="15" customHeight="1" thickBot="1" x14ac:dyDescent="0.25">
      <c r="A5" s="82"/>
      <c r="B5" s="190" t="s">
        <v>28</v>
      </c>
      <c r="C5" s="191"/>
      <c r="D5" s="192"/>
      <c r="E5" s="89" t="s">
        <v>13</v>
      </c>
      <c r="F5" s="90" t="s">
        <v>13</v>
      </c>
      <c r="G5" s="107" t="s">
        <v>13</v>
      </c>
      <c r="I5" s="89" t="s">
        <v>14</v>
      </c>
      <c r="J5" s="90" t="s">
        <v>14</v>
      </c>
      <c r="K5" s="107" t="s">
        <v>14</v>
      </c>
      <c r="O5" s="82"/>
      <c r="P5" s="82"/>
    </row>
    <row r="6" spans="1:16" ht="13.5" customHeight="1" thickBot="1" x14ac:dyDescent="0.25">
      <c r="A6" s="82"/>
      <c r="B6" s="87"/>
      <c r="C6" s="88" t="s">
        <v>0</v>
      </c>
      <c r="D6" s="89"/>
      <c r="E6" s="151" t="s">
        <v>31</v>
      </c>
      <c r="F6" s="152" t="s">
        <v>31</v>
      </c>
      <c r="G6" s="107" t="s">
        <v>6</v>
      </c>
      <c r="I6" s="153" t="s">
        <v>31</v>
      </c>
      <c r="J6" s="152" t="s">
        <v>31</v>
      </c>
      <c r="K6" s="107" t="s">
        <v>6</v>
      </c>
      <c r="O6" s="82"/>
      <c r="P6" s="82"/>
    </row>
    <row r="7" spans="1:16" ht="18.75" customHeight="1" x14ac:dyDescent="0.2">
      <c r="A7" s="82"/>
      <c r="B7" s="91"/>
      <c r="C7" s="92" t="s">
        <v>1</v>
      </c>
      <c r="D7" s="93"/>
      <c r="E7" s="114">
        <f>Actual!K6</f>
        <v>1</v>
      </c>
      <c r="F7" s="114">
        <f>Propuesto!K6</f>
        <v>1</v>
      </c>
      <c r="G7" s="120">
        <f>IFERROR(IF(E7=F7,0,IF(F7=0,-1,(IF(F7&gt;0,((F7-E7)/E7),0)))),1)</f>
        <v>0</v>
      </c>
      <c r="H7" s="115"/>
      <c r="I7" s="116">
        <f>Actual!M6</f>
        <v>1</v>
      </c>
      <c r="J7" s="114">
        <f>Propuesto!M6</f>
        <v>1</v>
      </c>
      <c r="K7" s="120">
        <f>IFERROR(IF(I7=J7,0,IF(J7=0,-1,(IF(J7&gt;0,((J7-I7)/I7),0)))),1)</f>
        <v>0</v>
      </c>
      <c r="O7" s="82"/>
      <c r="P7" s="82"/>
    </row>
    <row r="8" spans="1:16" ht="18.75" customHeight="1" x14ac:dyDescent="0.2">
      <c r="A8" s="82"/>
      <c r="B8" s="94"/>
      <c r="C8" s="95" t="s">
        <v>4</v>
      </c>
      <c r="D8" s="96"/>
      <c r="E8" s="114">
        <f>Actual!K7</f>
        <v>1</v>
      </c>
      <c r="F8" s="114">
        <f>Propuesto!K7</f>
        <v>1</v>
      </c>
      <c r="G8" s="120">
        <f>IFERROR(IF(E8=F8,0,IF(F8=0,-1,(IF(F8&gt;0,((F8-E8)/E8),0)))),1)</f>
        <v>0</v>
      </c>
      <c r="H8" s="115"/>
      <c r="I8" s="116">
        <f>Actual!M7</f>
        <v>1</v>
      </c>
      <c r="J8" s="114">
        <f>Propuesto!M7</f>
        <v>1</v>
      </c>
      <c r="K8" s="120">
        <f>IFERROR(IF(I8=J8,0,IF(J8=0,-1,(IF(J8&gt;0,((J8-I8)/I8),0)))),1)</f>
        <v>0</v>
      </c>
      <c r="L8" s="86"/>
      <c r="M8" s="86"/>
      <c r="N8" s="86"/>
      <c r="O8" s="82"/>
      <c r="P8" s="82"/>
    </row>
    <row r="9" spans="1:16" ht="18.75" customHeight="1" x14ac:dyDescent="0.2">
      <c r="A9" s="82"/>
      <c r="B9" s="97"/>
      <c r="C9" s="95" t="s">
        <v>2</v>
      </c>
      <c r="D9" s="96"/>
      <c r="E9" s="114">
        <f>Actual!K8</f>
        <v>1</v>
      </c>
      <c r="F9" s="114">
        <f>Propuesto!K8</f>
        <v>1</v>
      </c>
      <c r="G9" s="120">
        <f>IFERROR(IF(E9=F9,0,IF(F9=0,-1,(IF(F9&gt;0,((F9-E9)/E9),0)))),1)</f>
        <v>0</v>
      </c>
      <c r="H9" s="115"/>
      <c r="I9" s="116">
        <f>Actual!M8</f>
        <v>1</v>
      </c>
      <c r="J9" s="114">
        <f>Propuesto!M8</f>
        <v>1</v>
      </c>
      <c r="K9" s="120">
        <f>IFERROR(IF(I9=J9,0,IF(J9=0,-1,(IF(J9&gt;0,((J9-I9)/I9),0)))),1)</f>
        <v>0</v>
      </c>
      <c r="L9" s="86"/>
      <c r="M9" s="86"/>
      <c r="N9" s="86"/>
      <c r="O9" s="82"/>
      <c r="P9" s="82"/>
    </row>
    <row r="10" spans="1:16" ht="18.75" customHeight="1" thickBot="1" x14ac:dyDescent="0.25">
      <c r="A10" s="82"/>
      <c r="B10" s="98"/>
      <c r="C10" s="95" t="s">
        <v>9</v>
      </c>
      <c r="D10" s="96"/>
      <c r="E10" s="114">
        <f>Actual!K9</f>
        <v>1</v>
      </c>
      <c r="F10" s="114">
        <f>Propuesto!K9</f>
        <v>1</v>
      </c>
      <c r="G10" s="120">
        <f>IFERROR(IF(E10=F10,0,IF(F10=0,-1,(IF(F10&gt;0,((F10-E10)/E10),0)))),1)</f>
        <v>0</v>
      </c>
      <c r="H10" s="115"/>
      <c r="I10" s="116">
        <f>Actual!M9</f>
        <v>1</v>
      </c>
      <c r="J10" s="114">
        <f>Propuesto!M9</f>
        <v>1</v>
      </c>
      <c r="K10" s="120">
        <f>IFERROR(IF(I10=J10,0,IF(J10=0,-1,(IF(J10&gt;0,((J10-I10)/I10),0)))),1)</f>
        <v>0</v>
      </c>
      <c r="L10" s="86"/>
      <c r="M10" s="86"/>
      <c r="N10" s="86"/>
      <c r="O10" s="82"/>
      <c r="P10" s="82"/>
    </row>
    <row r="11" spans="1:16" ht="14.25" customHeight="1" thickBot="1" x14ac:dyDescent="0.25">
      <c r="A11" s="82"/>
      <c r="B11" s="99" t="s">
        <v>18</v>
      </c>
      <c r="C11" s="100"/>
      <c r="D11" s="101"/>
      <c r="E11" s="117">
        <f>SUM(E7:E10)</f>
        <v>4</v>
      </c>
      <c r="F11" s="118">
        <f>SUM(F7:F10)</f>
        <v>4</v>
      </c>
      <c r="G11" s="121">
        <f>IFERROR(IF(E11=F11,0,IF(F11=0,-1,(IF(F11&gt;0,((F11-E11)/E11),0)))),1)</f>
        <v>0</v>
      </c>
      <c r="H11" s="115"/>
      <c r="I11" s="118">
        <f>SUM(I7:I10)</f>
        <v>4</v>
      </c>
      <c r="J11" s="118">
        <f>SUM(J7:J10)</f>
        <v>4</v>
      </c>
      <c r="K11" s="121">
        <f>IFERROR(IF(I11=J11,0,IF(J11=0,-1,(IF(J11&gt;0,((J11-I11)/I11),0)))),1)</f>
        <v>0</v>
      </c>
      <c r="L11" s="86"/>
      <c r="M11" s="86"/>
      <c r="N11" s="86"/>
      <c r="O11" s="82"/>
      <c r="P11" s="82"/>
    </row>
    <row r="12" spans="1:16" x14ac:dyDescent="0.2">
      <c r="A12" s="82"/>
      <c r="B12" s="102"/>
      <c r="C12" s="102"/>
      <c r="D12" s="102"/>
      <c r="E12" s="102"/>
      <c r="F12" s="102"/>
      <c r="G12" s="102"/>
      <c r="I12" s="102"/>
      <c r="J12" s="102"/>
      <c r="K12" s="82"/>
      <c r="L12" s="82"/>
      <c r="M12" s="82"/>
      <c r="N12" s="82"/>
      <c r="O12" s="82"/>
      <c r="P12" s="82"/>
    </row>
    <row r="13" spans="1:16" ht="13.5" thickBot="1" x14ac:dyDescent="0.25">
      <c r="A13" s="82"/>
      <c r="B13" s="102"/>
      <c r="C13" s="102"/>
      <c r="D13" s="102"/>
      <c r="E13" s="102"/>
      <c r="F13" s="102"/>
      <c r="G13" s="102"/>
      <c r="I13" s="102"/>
      <c r="J13" s="102"/>
      <c r="K13" s="82"/>
      <c r="L13" s="82"/>
      <c r="M13" s="82"/>
      <c r="N13" s="82"/>
      <c r="O13" s="82"/>
      <c r="P13" s="82"/>
    </row>
    <row r="14" spans="1:16" ht="15" customHeight="1" thickBot="1" x14ac:dyDescent="0.25">
      <c r="A14" s="82"/>
      <c r="B14" s="84"/>
      <c r="C14" s="84"/>
      <c r="D14" s="85"/>
      <c r="E14" s="106" t="s">
        <v>26</v>
      </c>
      <c r="F14" s="108" t="s">
        <v>27</v>
      </c>
      <c r="G14" s="109" t="s">
        <v>32</v>
      </c>
      <c r="I14" s="106" t="s">
        <v>26</v>
      </c>
      <c r="J14" s="108" t="s">
        <v>27</v>
      </c>
      <c r="K14" s="109" t="s">
        <v>32</v>
      </c>
      <c r="O14" s="82"/>
      <c r="P14" s="82"/>
    </row>
    <row r="15" spans="1:16" ht="15" customHeight="1" thickBot="1" x14ac:dyDescent="0.25">
      <c r="A15" s="82"/>
      <c r="B15" s="190" t="s">
        <v>28</v>
      </c>
      <c r="C15" s="191"/>
      <c r="D15" s="192"/>
      <c r="E15" s="89" t="s">
        <v>13</v>
      </c>
      <c r="F15" s="90" t="s">
        <v>13</v>
      </c>
      <c r="G15" s="107" t="s">
        <v>13</v>
      </c>
      <c r="I15" s="89" t="s">
        <v>14</v>
      </c>
      <c r="J15" s="90" t="s">
        <v>14</v>
      </c>
      <c r="K15" s="107" t="s">
        <v>14</v>
      </c>
      <c r="O15" s="82"/>
      <c r="P15" s="82"/>
    </row>
    <row r="16" spans="1:16" ht="13.5" customHeight="1" thickBot="1" x14ac:dyDescent="0.25">
      <c r="A16" s="82"/>
      <c r="B16" s="87"/>
      <c r="C16" s="88" t="s">
        <v>0</v>
      </c>
      <c r="D16" s="89"/>
      <c r="E16" s="154" t="s">
        <v>34</v>
      </c>
      <c r="F16" s="154" t="s">
        <v>34</v>
      </c>
      <c r="G16" s="119" t="s">
        <v>6</v>
      </c>
      <c r="I16" s="155" t="s">
        <v>34</v>
      </c>
      <c r="J16" s="154" t="s">
        <v>34</v>
      </c>
      <c r="K16" s="107" t="s">
        <v>6</v>
      </c>
      <c r="O16" s="82"/>
      <c r="P16" s="82"/>
    </row>
    <row r="17" spans="1:16" ht="18.75" customHeight="1" x14ac:dyDescent="0.2">
      <c r="A17" s="82"/>
      <c r="B17" s="91"/>
      <c r="C17" s="92" t="s">
        <v>1</v>
      </c>
      <c r="D17" s="93"/>
      <c r="E17" s="114">
        <f>Actual!L6</f>
        <v>0</v>
      </c>
      <c r="F17" s="114">
        <f>Propuesto!L6</f>
        <v>0</v>
      </c>
      <c r="G17" s="120">
        <f>IFERROR(IF(E17=F17,0,IF(F17=0,-1,(IF(F17&gt;0,((F17-E17)/E17),0)))),1)</f>
        <v>0</v>
      </c>
      <c r="H17" s="115"/>
      <c r="I17" s="116">
        <f>Actual!N6</f>
        <v>0</v>
      </c>
      <c r="J17" s="114">
        <f>Propuesto!N6</f>
        <v>0</v>
      </c>
      <c r="K17" s="120">
        <f>IFERROR(IF(I17=J17,0,IF(J17=0,-1,(IF(J17&gt;0,((J17-I17)/I17),0)))),1)</f>
        <v>0</v>
      </c>
      <c r="O17" s="82"/>
      <c r="P17" s="82"/>
    </row>
    <row r="18" spans="1:16" ht="18.75" customHeight="1" x14ac:dyDescent="0.2">
      <c r="A18" s="82"/>
      <c r="B18" s="94"/>
      <c r="C18" s="95" t="s">
        <v>4</v>
      </c>
      <c r="D18" s="96"/>
      <c r="E18" s="114">
        <f>Actual!L7</f>
        <v>0</v>
      </c>
      <c r="F18" s="114">
        <f>Propuesto!L7</f>
        <v>0</v>
      </c>
      <c r="G18" s="120">
        <f>IFERROR(IF(E18=F18,0,IF(F18=0,-1,(IF(F18&gt;0,((F18-E18)/E18),0)))),1)</f>
        <v>0</v>
      </c>
      <c r="H18" s="115"/>
      <c r="I18" s="116">
        <f>Actual!N7</f>
        <v>0</v>
      </c>
      <c r="J18" s="114">
        <f>Propuesto!N7</f>
        <v>0</v>
      </c>
      <c r="K18" s="120">
        <f>IFERROR(IF(I18=J18,0,IF(J18=0,-1,(IF(J18&gt;0,((J18-I18)/I18),0)))),1)</f>
        <v>0</v>
      </c>
      <c r="L18" s="86"/>
      <c r="M18" s="86"/>
      <c r="N18" s="86"/>
      <c r="O18" s="82"/>
      <c r="P18" s="82"/>
    </row>
    <row r="19" spans="1:16" ht="18.75" customHeight="1" x14ac:dyDescent="0.2">
      <c r="A19" s="82"/>
      <c r="B19" s="97"/>
      <c r="C19" s="95" t="s">
        <v>2</v>
      </c>
      <c r="D19" s="96"/>
      <c r="E19" s="114">
        <f>Actual!L8</f>
        <v>0</v>
      </c>
      <c r="F19" s="114">
        <f>Propuesto!L8</f>
        <v>0</v>
      </c>
      <c r="G19" s="120">
        <f>IFERROR(IF(E19=F19,0,IF(F19=0,-1,(IF(F19&gt;0,((F19-E19)/E19),0)))),1)</f>
        <v>0</v>
      </c>
      <c r="H19" s="115"/>
      <c r="I19" s="116">
        <f>Actual!N8</f>
        <v>0</v>
      </c>
      <c r="J19" s="114">
        <f>Propuesto!N8</f>
        <v>0</v>
      </c>
      <c r="K19" s="120">
        <f>IFERROR(IF(I19=J19,0,IF(J19=0,-1,(IF(J19&gt;0,((J19-I19)/I19),0)))),1)</f>
        <v>0</v>
      </c>
      <c r="L19" s="86"/>
      <c r="M19" s="86"/>
      <c r="N19" s="86"/>
      <c r="O19" s="82"/>
      <c r="P19" s="82"/>
    </row>
    <row r="20" spans="1:16" ht="18.75" customHeight="1" thickBot="1" x14ac:dyDescent="0.25">
      <c r="A20" s="82"/>
      <c r="B20" s="98"/>
      <c r="C20" s="95" t="s">
        <v>9</v>
      </c>
      <c r="D20" s="96"/>
      <c r="E20" s="114">
        <f>Actual!L9</f>
        <v>0</v>
      </c>
      <c r="F20" s="114">
        <f>Propuesto!L9</f>
        <v>0</v>
      </c>
      <c r="G20" s="120">
        <f>IFERROR(IF(E20=F20,0,IF(F20=0,-1,(IF(F20&gt;0,((F20-E20)/E20),0)))),1)</f>
        <v>0</v>
      </c>
      <c r="H20" s="115"/>
      <c r="I20" s="116">
        <f>Actual!N9</f>
        <v>0</v>
      </c>
      <c r="J20" s="114">
        <f>Propuesto!N9</f>
        <v>0</v>
      </c>
      <c r="K20" s="120">
        <f>IFERROR(IF(I20=J20,0,IF(J20=0,-1,(IF(J20&gt;0,((J20-I20)/I20),0)))),1)</f>
        <v>0</v>
      </c>
      <c r="L20" s="86"/>
      <c r="M20" s="86"/>
      <c r="N20" s="86"/>
      <c r="O20" s="82"/>
      <c r="P20" s="82"/>
    </row>
    <row r="21" spans="1:16" ht="14.25" customHeight="1" thickBot="1" x14ac:dyDescent="0.25">
      <c r="A21" s="82"/>
      <c r="B21" s="99" t="s">
        <v>18</v>
      </c>
      <c r="C21" s="100"/>
      <c r="D21" s="101"/>
      <c r="E21" s="117">
        <f>SUM(E17:E20)</f>
        <v>0</v>
      </c>
      <c r="F21" s="118">
        <f>SUM(F17:F20)</f>
        <v>0</v>
      </c>
      <c r="G21" s="121">
        <f>IFERROR(IF(E21=F21,0,IF(F21=0,-1,(IF(F21&gt;0,((F21-E21)/E21),0)))),1)</f>
        <v>0</v>
      </c>
      <c r="H21" s="115"/>
      <c r="I21" s="118">
        <f>SUM(I17:I20)</f>
        <v>0</v>
      </c>
      <c r="J21" s="118">
        <f>SUM(J17:J20)</f>
        <v>0</v>
      </c>
      <c r="K21" s="121">
        <f>IFERROR(IF(I21=J21,0,IF(J21=0,-1,(IF(J21&gt;0,((J21-I21)/I21),0)))),1)</f>
        <v>0</v>
      </c>
      <c r="L21" s="86"/>
      <c r="M21" s="86"/>
      <c r="N21" s="86"/>
      <c r="O21" s="82"/>
      <c r="P21" s="82"/>
    </row>
  </sheetData>
  <mergeCells count="3">
    <mergeCell ref="B5:D5"/>
    <mergeCell ref="B15:D15"/>
    <mergeCell ref="B2:K2"/>
  </mergeCells>
  <pageMargins left="0.9055118110236221" right="0" top="0.74803149606299213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Actual</vt:lpstr>
      <vt:lpstr>Propuesto</vt:lpstr>
      <vt:lpstr>Calculo Economia</vt:lpstr>
      <vt:lpstr>Actual!Área_de_impresión</vt:lpstr>
      <vt:lpstr>'Calculo Economia'!Área_de_impresión</vt:lpstr>
      <vt:lpstr>Propuesto!Área_de_impresión</vt:lpstr>
      <vt:lpstr>Actual!Títulos_a_imprimir</vt:lpstr>
      <vt:lpstr>Propuesto!Títulos_a_imprimir</vt:lpstr>
    </vt:vector>
  </TitlesOfParts>
  <Company>Mi 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Alonso Martínez</dc:creator>
  <cp:lastModifiedBy>LaptoYornandy</cp:lastModifiedBy>
  <cp:lastPrinted>2012-03-29T14:15:26Z</cp:lastPrinted>
  <dcterms:created xsi:type="dcterms:W3CDTF">2008-03-29T03:07:03Z</dcterms:created>
  <dcterms:modified xsi:type="dcterms:W3CDTF">2021-04-03T14:31:57Z</dcterms:modified>
</cp:coreProperties>
</file>