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7A5086C6-9EB1-49D4-BD09-DCEAF95B9FE0}" xr6:coauthVersionLast="45" xr6:coauthVersionMax="45" xr10:uidLastSave="{00000000-0000-0000-0000-000000000000}"/>
  <bookViews>
    <workbookView xWindow="23880" yWindow="-120" windowWidth="24240" windowHeight="13140" xr2:uid="{00000000-000D-0000-FFFF-FFFF00000000}"/>
  </bookViews>
  <sheets>
    <sheet name="Hoja" sheetId="2" r:id="rId1"/>
  </sheets>
  <definedNames>
    <definedName name="_xlnm.Print_Area" localSheetId="0">Hoja!$B$2:$F$113</definedName>
  </definedNames>
  <calcPr calcId="181029"/>
</workbook>
</file>

<file path=xl/calcChain.xml><?xml version="1.0" encoding="utf-8"?>
<calcChain xmlns="http://schemas.openxmlformats.org/spreadsheetml/2006/main">
  <c r="B115" i="2" l="1"/>
  <c r="B107" i="2"/>
  <c r="B99" i="2"/>
  <c r="B91" i="2"/>
  <c r="B83" i="2"/>
  <c r="B75" i="2"/>
  <c r="B67" i="2"/>
  <c r="F48" i="2" l="1"/>
  <c r="F61" i="2" s="1"/>
  <c r="F41" i="2" l="1"/>
  <c r="F60" i="2" s="1"/>
  <c r="F34" i="2"/>
  <c r="F59" i="2" s="1"/>
  <c r="F27" i="2"/>
  <c r="F58" i="2" s="1"/>
  <c r="F20" i="2"/>
  <c r="F57" i="2" s="1"/>
  <c r="F13" i="2"/>
  <c r="F56" i="2" s="1"/>
  <c r="F6" i="2"/>
  <c r="F55" i="2" s="1"/>
  <c r="F62" i="2" l="1"/>
  <c r="F63" i="2" s="1"/>
</calcChain>
</file>

<file path=xl/sharedStrings.xml><?xml version="1.0" encoding="utf-8"?>
<sst xmlns="http://schemas.openxmlformats.org/spreadsheetml/2006/main" count="34" uniqueCount="21">
  <si>
    <t>Preguntas</t>
  </si>
  <si>
    <t>SI</t>
  </si>
  <si>
    <t>NO</t>
  </si>
  <si>
    <t>Observaciones</t>
  </si>
  <si>
    <t>1. MATERIALES</t>
  </si>
  <si>
    <t>% NO</t>
  </si>
  <si>
    <t xml:space="preserve">Operación: </t>
  </si>
  <si>
    <t xml:space="preserve">Departamento: </t>
  </si>
  <si>
    <t xml:space="preserve">Analista: </t>
  </si>
  <si>
    <t>Fecha:</t>
  </si>
  <si>
    <t>6. MEDICION</t>
  </si>
  <si>
    <t>3. MANO DE OBRA</t>
  </si>
  <si>
    <t>4. METODO DE TRABAJO</t>
  </si>
  <si>
    <t>5. MEDIO AMBIENTE</t>
  </si>
  <si>
    <t>Los ítem de mayor % son los mas críticos, los que  hay que atacar con prioridad y de forma inmediata.</t>
  </si>
  <si>
    <t>2. MAQUINARIA / EQUIPOS</t>
  </si>
  <si>
    <t>7. MANTENIMIENTO</t>
  </si>
  <si>
    <t>HOJA DE DIAGNOSTICO Y ANALISIS CONDICIONES INDUSTRIALES VERSION 03</t>
  </si>
  <si>
    <t xml:space="preserve"> PLAN DE MEJORAMIENTO PARA CADA CRITERIO</t>
  </si>
  <si>
    <t>PROMEDIO GENERAL NO CUMPLIMIENTO</t>
  </si>
  <si>
    <t>Imagen
representativa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</si>
</sst>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CC"/>
      <name val="Arial"/>
      <family val="2"/>
    </font>
    <font>
      <b/>
      <sz val="11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2"/>
      <color rgb="FFC00000"/>
      <name val="Arial"/>
      <family val="2"/>
    </font>
    <font>
      <sz val="10"/>
      <color theme="1"/>
      <name val="Arial"/>
      <family val="2"/>
    </font>
    <font>
      <sz val="11"/>
      <color theme="0" tint="-4.9989318521683403E-2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0"/>
      <color rgb="FFC00000"/>
      <name val="Arial"/>
      <family val="2"/>
    </font>
    <font>
      <sz val="9"/>
      <color theme="0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gradientFill degree="90">
        <stop position="0">
          <color theme="0"/>
        </stop>
        <stop position="0.5">
          <color rgb="FFFF6600"/>
        </stop>
        <stop position="1">
          <color theme="0"/>
        </stop>
      </gradient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991AA"/>
        <bgColor indexed="64"/>
      </patternFill>
    </fill>
    <fill>
      <patternFill patternType="solid">
        <fgColor rgb="FFBC9B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3" xfId="0" applyBorder="1"/>
    <xf numFmtId="0" fontId="4" fillId="0" borderId="0" xfId="0" applyFont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2" borderId="3" xfId="0" applyFont="1" applyFill="1" applyBorder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0" fillId="5" borderId="8" xfId="0" applyFill="1" applyBorder="1"/>
    <xf numFmtId="0" fontId="0" fillId="5" borderId="14" xfId="0" applyFill="1" applyBorder="1"/>
    <xf numFmtId="0" fontId="0" fillId="5" borderId="9" xfId="0" applyFill="1" applyBorder="1"/>
    <xf numFmtId="0" fontId="0" fillId="5" borderId="12" xfId="0" applyFill="1" applyBorder="1"/>
    <xf numFmtId="0" fontId="0" fillId="5" borderId="15" xfId="0" applyFill="1" applyBorder="1"/>
    <xf numFmtId="0" fontId="0" fillId="5" borderId="13" xfId="0" applyFill="1" applyBorder="1"/>
    <xf numFmtId="0" fontId="3" fillId="0" borderId="3" xfId="0" applyFont="1" applyBorder="1" applyAlignment="1">
      <alignment horizontal="center" vertical="center"/>
    </xf>
    <xf numFmtId="0" fontId="5" fillId="7" borderId="2" xfId="0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4" fillId="7" borderId="3" xfId="0" applyFont="1" applyFill="1" applyBorder="1"/>
    <xf numFmtId="0" fontId="5" fillId="8" borderId="2" xfId="0" applyFont="1" applyFill="1" applyBorder="1" applyAlignment="1">
      <alignment horizontal="left" vertical="top" wrapText="1"/>
    </xf>
    <xf numFmtId="0" fontId="8" fillId="8" borderId="3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4" fillId="8" borderId="3" xfId="0" applyFont="1" applyFill="1" applyBorder="1"/>
    <xf numFmtId="0" fontId="5" fillId="9" borderId="2" xfId="0" applyFont="1" applyFill="1" applyBorder="1" applyAlignment="1">
      <alignment horizontal="left" vertical="top" wrapText="1"/>
    </xf>
    <xf numFmtId="0" fontId="8" fillId="9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4" fillId="9" borderId="3" xfId="0" applyFont="1" applyFill="1" applyBorder="1"/>
    <xf numFmtId="0" fontId="5" fillId="10" borderId="2" xfId="0" applyFont="1" applyFill="1" applyBorder="1" applyAlignment="1">
      <alignment horizontal="left" vertical="top" wrapText="1"/>
    </xf>
    <xf numFmtId="0" fontId="8" fillId="10" borderId="3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4" fillId="10" borderId="3" xfId="0" applyFont="1" applyFill="1" applyBorder="1"/>
    <xf numFmtId="0" fontId="5" fillId="11" borderId="2" xfId="0" applyFont="1" applyFill="1" applyBorder="1" applyAlignment="1">
      <alignment horizontal="left" vertical="top" wrapText="1"/>
    </xf>
    <xf numFmtId="0" fontId="8" fillId="11" borderId="3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4" fillId="11" borderId="3" xfId="0" applyFont="1" applyFill="1" applyBorder="1"/>
    <xf numFmtId="0" fontId="12" fillId="0" borderId="8" xfId="0" applyFont="1" applyBorder="1"/>
    <xf numFmtId="0" fontId="12" fillId="0" borderId="10" xfId="0" applyFont="1" applyBorder="1"/>
    <xf numFmtId="0" fontId="10" fillId="0" borderId="2" xfId="0" applyFont="1" applyBorder="1"/>
    <xf numFmtId="0" fontId="5" fillId="12" borderId="2" xfId="0" applyFont="1" applyFill="1" applyBorder="1" applyAlignment="1">
      <alignment horizontal="left" vertical="top" wrapText="1"/>
    </xf>
    <xf numFmtId="0" fontId="8" fillId="12" borderId="3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4" fillId="12" borderId="3" xfId="0" applyFont="1" applyFill="1" applyBorder="1"/>
    <xf numFmtId="9" fontId="6" fillId="2" borderId="1" xfId="0" applyNumberFormat="1" applyFont="1" applyFill="1" applyBorder="1" applyAlignment="1">
      <alignment vertical="center"/>
    </xf>
    <xf numFmtId="9" fontId="6" fillId="8" borderId="1" xfId="0" applyNumberFormat="1" applyFont="1" applyFill="1" applyBorder="1" applyAlignment="1">
      <alignment vertical="center"/>
    </xf>
    <xf numFmtId="9" fontId="6" fillId="7" borderId="1" xfId="0" applyNumberFormat="1" applyFont="1" applyFill="1" applyBorder="1" applyAlignment="1">
      <alignment vertical="center"/>
    </xf>
    <xf numFmtId="9" fontId="6" fillId="9" borderId="1" xfId="0" applyNumberFormat="1" applyFont="1" applyFill="1" applyBorder="1" applyAlignment="1">
      <alignment vertical="center"/>
    </xf>
    <xf numFmtId="9" fontId="6" fillId="10" borderId="1" xfId="0" applyNumberFormat="1" applyFont="1" applyFill="1" applyBorder="1" applyAlignment="1">
      <alignment vertical="center"/>
    </xf>
    <xf numFmtId="9" fontId="6" fillId="11" borderId="1" xfId="0" applyNumberFormat="1" applyFont="1" applyFill="1" applyBorder="1" applyAlignment="1">
      <alignment vertical="center"/>
    </xf>
    <xf numFmtId="0" fontId="12" fillId="0" borderId="12" xfId="0" applyFont="1" applyBorder="1"/>
    <xf numFmtId="9" fontId="6" fillId="12" borderId="1" xfId="0" applyNumberFormat="1" applyFont="1" applyFill="1" applyBorder="1" applyAlignment="1">
      <alignment vertic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5" xfId="0" applyBorder="1"/>
    <xf numFmtId="0" fontId="0" fillId="0" borderId="13" xfId="0" applyBorder="1"/>
    <xf numFmtId="9" fontId="13" fillId="0" borderId="4" xfId="0" applyNumberFormat="1" applyFont="1" applyBorder="1"/>
    <xf numFmtId="9" fontId="14" fillId="13" borderId="1" xfId="0" applyNumberFormat="1" applyFont="1" applyFill="1" applyBorder="1"/>
    <xf numFmtId="0" fontId="15" fillId="0" borderId="2" xfId="0" applyFont="1" applyBorder="1"/>
    <xf numFmtId="9" fontId="7" fillId="3" borderId="5" xfId="1" applyFont="1" applyFill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7" fillId="3" borderId="7" xfId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FF00"/>
      <color rgb="FFBC9BFF"/>
      <color rgb="FFF991AA"/>
      <color rgb="FFFF66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09524796242575"/>
          <c:y val="4.2949025540732523E-2"/>
          <c:w val="0.76644771377262055"/>
          <c:h val="0.99191919706087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F7F4-43BC-9DA1-84AF4C50DD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08-F7F4-43BC-9DA1-84AF4C50DD2D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C-F7F4-43BC-9DA1-84AF4C50DD2D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0-F7F4-43BC-9DA1-84AF4C50DD2D}"/>
              </c:ext>
            </c:extLst>
          </c:dPt>
          <c:dPt>
            <c:idx val="4"/>
            <c:invertIfNegative val="0"/>
            <c:bubble3D val="0"/>
            <c:spPr>
              <a:solidFill>
                <a:srgbClr val="F991AA"/>
              </a:solidFill>
            </c:spPr>
            <c:extLst>
              <c:ext xmlns:c16="http://schemas.microsoft.com/office/drawing/2014/chart" uri="{C3380CC4-5D6E-409C-BE32-E72D297353CC}">
                <c16:uniqueId val="{00000014-F7F4-43BC-9DA1-84AF4C50DD2D}"/>
              </c:ext>
            </c:extLst>
          </c:dPt>
          <c:dPt>
            <c:idx val="5"/>
            <c:invertIfNegative val="0"/>
            <c:bubble3D val="0"/>
            <c:spPr>
              <a:solidFill>
                <a:srgbClr val="BC9BFF"/>
              </a:solidFill>
            </c:spPr>
            <c:extLst>
              <c:ext xmlns:c16="http://schemas.microsoft.com/office/drawing/2014/chart" uri="{C3380CC4-5D6E-409C-BE32-E72D297353CC}">
                <c16:uniqueId val="{00000017-F7F4-43BC-9DA1-84AF4C50DD2D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2-A489-4146-970C-EEACEC9797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22225">
                <a:solidFill>
                  <a:srgbClr val="FF0000"/>
                </a:solidFill>
                <a:prstDash val="dashDot"/>
                <a:tailEnd type="triangle" w="med" len="lg"/>
              </a:ln>
            </c:spPr>
            <c:trendlineType val="linear"/>
            <c:dispRSqr val="0"/>
            <c:dispEq val="0"/>
          </c:trendline>
          <c:val>
            <c:numRef>
              <c:f>Hoja!$F$55:$F$61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4-43BC-9DA1-84AF4C50D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535614352"/>
        <c:axId val="535614024"/>
      </c:barChart>
      <c:catAx>
        <c:axId val="535614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535614024"/>
        <c:crosses val="autoZero"/>
        <c:auto val="1"/>
        <c:lblAlgn val="ctr"/>
        <c:lblOffset val="100"/>
        <c:noMultiLvlLbl val="0"/>
      </c:catAx>
      <c:valAx>
        <c:axId val="5356140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5356143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13024282560706E-2"/>
          <c:y val="0.10596026490066225"/>
          <c:w val="0.79690949227373065"/>
          <c:h val="0.7969094922737306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981-4567-8D58-78B7A3057DF0}"/>
              </c:ext>
            </c:extLst>
          </c:dPt>
          <c:dPt>
            <c:idx val="1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81-4567-8D58-78B7A3057DF0}"/>
              </c:ext>
            </c:extLst>
          </c:dPt>
          <c:dLbls>
            <c:dLbl>
              <c:idx val="0"/>
              <c:layout>
                <c:manualLayout>
                  <c:x val="-4.4456032399924281E-3"/>
                  <c:y val="0.326710816777041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141853956997099"/>
                      <c:h val="0.209183222958057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981-4567-8D58-78B7A3057DF0}"/>
                </c:ext>
              </c:extLst>
            </c:dLbl>
            <c:dLbl>
              <c:idx val="1"/>
              <c:layout>
                <c:manualLayout>
                  <c:x val="1.324503311258278E-2"/>
                  <c:y val="-0.335540838852097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15894039735099"/>
                      <c:h val="0.209183222958057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981-4567-8D58-78B7A3057D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Hoja!$F$62:$F$63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1-4567-8D58-78B7A3057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57149</xdr:rowOff>
    </xdr:from>
    <xdr:to>
      <xdr:col>1</xdr:col>
      <xdr:colOff>3028950</xdr:colOff>
      <xdr:row>62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2943225</xdr:colOff>
      <xdr:row>54</xdr:row>
      <xdr:rowOff>85725</xdr:rowOff>
    </xdr:from>
    <xdr:to>
      <xdr:col>3</xdr:col>
      <xdr:colOff>180975</xdr:colOff>
      <xdr:row>61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F121"/>
  <sheetViews>
    <sheetView showGridLines="0" tabSelected="1" topLeftCell="A58" workbookViewId="0">
      <selection activeCell="B68" sqref="B68:D73"/>
    </sheetView>
  </sheetViews>
  <sheetFormatPr baseColWidth="10" defaultRowHeight="15" x14ac:dyDescent="0.25"/>
  <cols>
    <col min="1" max="1" width="4.85546875" customWidth="1"/>
    <col min="2" max="2" width="57.42578125" customWidth="1"/>
    <col min="3" max="4" width="3.85546875" customWidth="1"/>
    <col min="5" max="5" width="41.5703125" customWidth="1"/>
    <col min="6" max="6" width="7.7109375" customWidth="1"/>
  </cols>
  <sheetData>
    <row r="2" spans="2:6" x14ac:dyDescent="0.25">
      <c r="B2" s="77" t="s">
        <v>17</v>
      </c>
      <c r="C2" s="78"/>
      <c r="D2" s="78"/>
      <c r="E2" s="78"/>
      <c r="F2" s="79"/>
    </row>
    <row r="3" spans="2:6" x14ac:dyDescent="0.25">
      <c r="B3" s="21" t="s">
        <v>6</v>
      </c>
      <c r="C3" s="22"/>
      <c r="D3" s="21" t="s">
        <v>8</v>
      </c>
      <c r="E3" s="22"/>
      <c r="F3" s="23"/>
    </row>
    <row r="4" spans="2:6" x14ac:dyDescent="0.25">
      <c r="B4" s="24" t="s">
        <v>7</v>
      </c>
      <c r="C4" s="25"/>
      <c r="D4" s="24" t="s">
        <v>9</v>
      </c>
      <c r="E4" s="25"/>
      <c r="F4" s="26"/>
    </row>
    <row r="5" spans="2:6" ht="15.75" x14ac:dyDescent="0.25">
      <c r="B5" s="8" t="s">
        <v>0</v>
      </c>
      <c r="C5" s="9" t="s">
        <v>1</v>
      </c>
      <c r="D5" s="9" t="s">
        <v>2</v>
      </c>
      <c r="E5" s="9" t="s">
        <v>3</v>
      </c>
      <c r="F5" s="19" t="s">
        <v>5</v>
      </c>
    </row>
    <row r="6" spans="2:6" x14ac:dyDescent="0.25">
      <c r="B6" s="10" t="s">
        <v>4</v>
      </c>
      <c r="C6" s="7"/>
      <c r="D6" s="7"/>
      <c r="E6" s="7"/>
      <c r="F6" s="72">
        <f>IFERROR((COUNTIF($D$7:$D$11,"=X"))/(COUNTIF($C$7:$D$11,"=X")),0)</f>
        <v>0</v>
      </c>
    </row>
    <row r="7" spans="2:6" x14ac:dyDescent="0.25">
      <c r="B7" s="3">
        <v>1</v>
      </c>
      <c r="C7" s="12"/>
      <c r="D7" s="13"/>
      <c r="E7" s="4"/>
      <c r="F7" s="73"/>
    </row>
    <row r="8" spans="2:6" x14ac:dyDescent="0.25">
      <c r="B8" s="3">
        <v>2</v>
      </c>
      <c r="C8" s="12"/>
      <c r="D8" s="13"/>
      <c r="E8" s="4"/>
      <c r="F8" s="73"/>
    </row>
    <row r="9" spans="2:6" x14ac:dyDescent="0.25">
      <c r="B9" s="3">
        <v>3</v>
      </c>
      <c r="C9" s="12"/>
      <c r="D9" s="13"/>
      <c r="E9" s="4"/>
      <c r="F9" s="73"/>
    </row>
    <row r="10" spans="2:6" x14ac:dyDescent="0.25">
      <c r="B10" s="3">
        <v>4</v>
      </c>
      <c r="C10" s="12"/>
      <c r="D10" s="13"/>
      <c r="E10" s="4"/>
      <c r="F10" s="73"/>
    </row>
    <row r="11" spans="2:6" x14ac:dyDescent="0.25">
      <c r="B11" s="3">
        <v>5</v>
      </c>
      <c r="C11" s="12"/>
      <c r="D11" s="13"/>
      <c r="E11" s="4"/>
      <c r="F11" s="73"/>
    </row>
    <row r="12" spans="2:6" x14ac:dyDescent="0.25">
      <c r="B12" s="11"/>
      <c r="C12" s="14"/>
      <c r="D12" s="15"/>
      <c r="E12" s="5"/>
      <c r="F12" s="6"/>
    </row>
    <row r="13" spans="2:6" x14ac:dyDescent="0.25">
      <c r="B13" s="32" t="s">
        <v>15</v>
      </c>
      <c r="C13" s="33"/>
      <c r="D13" s="34"/>
      <c r="E13" s="35"/>
      <c r="F13" s="72">
        <f>IFERROR((COUNTIF($D$14:$D$18,"=X"))/(COUNTIF($C$14:$D$18,"=X")),0)</f>
        <v>0</v>
      </c>
    </row>
    <row r="14" spans="2:6" x14ac:dyDescent="0.25">
      <c r="B14" s="3">
        <v>1</v>
      </c>
      <c r="C14" s="12"/>
      <c r="D14" s="13"/>
      <c r="E14" s="4"/>
      <c r="F14" s="73"/>
    </row>
    <row r="15" spans="2:6" x14ac:dyDescent="0.25">
      <c r="B15" s="3">
        <v>2</v>
      </c>
      <c r="C15" s="12"/>
      <c r="D15" s="13"/>
      <c r="E15" s="4"/>
      <c r="F15" s="73"/>
    </row>
    <row r="16" spans="2:6" x14ac:dyDescent="0.25">
      <c r="B16" s="3">
        <v>3</v>
      </c>
      <c r="C16" s="12"/>
      <c r="D16" s="13"/>
      <c r="E16" s="4"/>
      <c r="F16" s="73"/>
    </row>
    <row r="17" spans="2:6" x14ac:dyDescent="0.25">
      <c r="B17" s="3">
        <v>4</v>
      </c>
      <c r="C17" s="12"/>
      <c r="D17" s="13"/>
      <c r="E17" s="4"/>
      <c r="F17" s="73"/>
    </row>
    <row r="18" spans="2:6" x14ac:dyDescent="0.25">
      <c r="B18" s="3">
        <v>5</v>
      </c>
      <c r="C18" s="12"/>
      <c r="D18" s="13"/>
      <c r="E18" s="4"/>
      <c r="F18" s="73"/>
    </row>
    <row r="19" spans="2:6" x14ac:dyDescent="0.25">
      <c r="B19" s="11"/>
      <c r="C19" s="14"/>
      <c r="D19" s="15"/>
      <c r="E19" s="5"/>
      <c r="F19" s="6"/>
    </row>
    <row r="20" spans="2:6" x14ac:dyDescent="0.25">
      <c r="B20" s="28" t="s">
        <v>11</v>
      </c>
      <c r="C20" s="29"/>
      <c r="D20" s="30"/>
      <c r="E20" s="31"/>
      <c r="F20" s="72">
        <f>IFERROR((COUNTIF($D$21:$D$25,"=X"))/(COUNTIF($C$21:$D$25,"=X")),0)</f>
        <v>0</v>
      </c>
    </row>
    <row r="21" spans="2:6" x14ac:dyDescent="0.25">
      <c r="B21" s="3">
        <v>1</v>
      </c>
      <c r="C21" s="12"/>
      <c r="D21" s="13"/>
      <c r="E21" s="4"/>
      <c r="F21" s="73"/>
    </row>
    <row r="22" spans="2:6" x14ac:dyDescent="0.25">
      <c r="B22" s="3">
        <v>2</v>
      </c>
      <c r="C22" s="12"/>
      <c r="D22" s="13"/>
      <c r="E22" s="4"/>
      <c r="F22" s="73"/>
    </row>
    <row r="23" spans="2:6" x14ac:dyDescent="0.25">
      <c r="B23" s="3">
        <v>3</v>
      </c>
      <c r="C23" s="12"/>
      <c r="D23" s="13"/>
      <c r="E23" s="4"/>
      <c r="F23" s="73"/>
    </row>
    <row r="24" spans="2:6" x14ac:dyDescent="0.25">
      <c r="B24" s="3">
        <v>4</v>
      </c>
      <c r="C24" s="12"/>
      <c r="D24" s="13"/>
      <c r="E24" s="4"/>
      <c r="F24" s="73"/>
    </row>
    <row r="25" spans="2:6" x14ac:dyDescent="0.25">
      <c r="B25" s="3">
        <v>5</v>
      </c>
      <c r="C25" s="12"/>
      <c r="D25" s="13"/>
      <c r="E25" s="4"/>
      <c r="F25" s="73"/>
    </row>
    <row r="26" spans="2:6" x14ac:dyDescent="0.25">
      <c r="B26" s="11"/>
      <c r="C26" s="14"/>
      <c r="D26" s="15"/>
      <c r="E26" s="5"/>
      <c r="F26" s="6"/>
    </row>
    <row r="27" spans="2:6" x14ac:dyDescent="0.25">
      <c r="B27" s="36" t="s">
        <v>12</v>
      </c>
      <c r="C27" s="37"/>
      <c r="D27" s="38"/>
      <c r="E27" s="39"/>
      <c r="F27" s="72">
        <f>IFERROR((COUNTIF($D$28:$D$32,"=X"))/(COUNTIF($C$28:$D$32,"=X")),0)</f>
        <v>0</v>
      </c>
    </row>
    <row r="28" spans="2:6" x14ac:dyDescent="0.25">
      <c r="B28" s="3">
        <v>1</v>
      </c>
      <c r="C28" s="12"/>
      <c r="D28" s="13"/>
      <c r="E28" s="4"/>
      <c r="F28" s="73"/>
    </row>
    <row r="29" spans="2:6" x14ac:dyDescent="0.25">
      <c r="B29" s="3">
        <v>2</v>
      </c>
      <c r="C29" s="12"/>
      <c r="D29" s="13"/>
      <c r="E29" s="4"/>
      <c r="F29" s="73"/>
    </row>
    <row r="30" spans="2:6" x14ac:dyDescent="0.25">
      <c r="B30" s="3">
        <v>3</v>
      </c>
      <c r="C30" s="12"/>
      <c r="D30" s="13"/>
      <c r="E30" s="4"/>
      <c r="F30" s="73"/>
    </row>
    <row r="31" spans="2:6" x14ac:dyDescent="0.25">
      <c r="B31" s="3">
        <v>4</v>
      </c>
      <c r="C31" s="12"/>
      <c r="D31" s="13"/>
      <c r="E31" s="4"/>
      <c r="F31" s="73"/>
    </row>
    <row r="32" spans="2:6" x14ac:dyDescent="0.25">
      <c r="B32" s="3">
        <v>5</v>
      </c>
      <c r="C32" s="12"/>
      <c r="D32" s="13"/>
      <c r="E32" s="4"/>
      <c r="F32" s="74"/>
    </row>
    <row r="33" spans="2:6" x14ac:dyDescent="0.25">
      <c r="B33" s="11"/>
      <c r="C33" s="14"/>
      <c r="D33" s="15"/>
      <c r="E33" s="5"/>
      <c r="F33" s="6"/>
    </row>
    <row r="34" spans="2:6" x14ac:dyDescent="0.25">
      <c r="B34" s="40" t="s">
        <v>13</v>
      </c>
      <c r="C34" s="41"/>
      <c r="D34" s="42"/>
      <c r="E34" s="43"/>
      <c r="F34" s="72">
        <f>IFERROR((COUNTIF($D$35:$D$39,"=X"))/(COUNTIF($C$35:$D$39,"=X")),0)</f>
        <v>0</v>
      </c>
    </row>
    <row r="35" spans="2:6" x14ac:dyDescent="0.25">
      <c r="B35" s="3">
        <v>1</v>
      </c>
      <c r="C35" s="12"/>
      <c r="D35" s="13"/>
      <c r="E35" s="4"/>
      <c r="F35" s="73"/>
    </row>
    <row r="36" spans="2:6" x14ac:dyDescent="0.25">
      <c r="B36" s="3">
        <v>2</v>
      </c>
      <c r="C36" s="12"/>
      <c r="D36" s="13"/>
      <c r="E36" s="4"/>
      <c r="F36" s="73"/>
    </row>
    <row r="37" spans="2:6" x14ac:dyDescent="0.25">
      <c r="B37" s="3">
        <v>3</v>
      </c>
      <c r="C37" s="12"/>
      <c r="D37" s="13"/>
      <c r="E37" s="4"/>
      <c r="F37" s="73"/>
    </row>
    <row r="38" spans="2:6" x14ac:dyDescent="0.25">
      <c r="B38" s="3">
        <v>4</v>
      </c>
      <c r="C38" s="12"/>
      <c r="D38" s="13"/>
      <c r="E38" s="4"/>
      <c r="F38" s="73"/>
    </row>
    <row r="39" spans="2:6" x14ac:dyDescent="0.25">
      <c r="B39" s="3">
        <v>5</v>
      </c>
      <c r="C39" s="12"/>
      <c r="D39" s="13"/>
      <c r="E39" s="4"/>
      <c r="F39" s="73"/>
    </row>
    <row r="40" spans="2:6" x14ac:dyDescent="0.25">
      <c r="B40" s="11"/>
      <c r="C40" s="14"/>
      <c r="D40" s="15"/>
      <c r="E40" s="5"/>
      <c r="F40" s="6"/>
    </row>
    <row r="41" spans="2:6" x14ac:dyDescent="0.25">
      <c r="B41" s="44" t="s">
        <v>10</v>
      </c>
      <c r="C41" s="45"/>
      <c r="D41" s="46"/>
      <c r="E41" s="47"/>
      <c r="F41" s="72">
        <f>IFERROR((COUNTIF($D$42:$D$46,"=X"))/(COUNTIF($C$42:$D$46,"=X")),0)</f>
        <v>0</v>
      </c>
    </row>
    <row r="42" spans="2:6" x14ac:dyDescent="0.25">
      <c r="B42" s="3">
        <v>1</v>
      </c>
      <c r="C42" s="12"/>
      <c r="D42" s="13"/>
      <c r="E42" s="4"/>
      <c r="F42" s="73"/>
    </row>
    <row r="43" spans="2:6" x14ac:dyDescent="0.25">
      <c r="B43" s="3">
        <v>2</v>
      </c>
      <c r="C43" s="12"/>
      <c r="D43" s="13"/>
      <c r="E43" s="4"/>
      <c r="F43" s="73"/>
    </row>
    <row r="44" spans="2:6" x14ac:dyDescent="0.25">
      <c r="B44" s="3">
        <v>3</v>
      </c>
      <c r="C44" s="12"/>
      <c r="D44" s="13"/>
      <c r="E44" s="4"/>
      <c r="F44" s="73"/>
    </row>
    <row r="45" spans="2:6" x14ac:dyDescent="0.25">
      <c r="B45" s="3">
        <v>4</v>
      </c>
      <c r="C45" s="12"/>
      <c r="D45" s="13"/>
      <c r="E45" s="4"/>
      <c r="F45" s="73"/>
    </row>
    <row r="46" spans="2:6" x14ac:dyDescent="0.25">
      <c r="B46" s="3">
        <v>5</v>
      </c>
      <c r="C46" s="12"/>
      <c r="D46" s="13"/>
      <c r="E46" s="4"/>
      <c r="F46" s="74"/>
    </row>
    <row r="47" spans="2:6" x14ac:dyDescent="0.25">
      <c r="B47" s="11"/>
      <c r="C47" s="14"/>
      <c r="D47" s="15"/>
      <c r="E47" s="5"/>
      <c r="F47" s="6"/>
    </row>
    <row r="48" spans="2:6" x14ac:dyDescent="0.25">
      <c r="B48" s="51" t="s">
        <v>16</v>
      </c>
      <c r="C48" s="52"/>
      <c r="D48" s="53"/>
      <c r="E48" s="54"/>
      <c r="F48" s="72">
        <f>IFERROR((COUNTIF($D$49:$D$53,"=X"))/(COUNTIF($C$49:$D$53,"=X")),0)</f>
        <v>0</v>
      </c>
    </row>
    <row r="49" spans="2:6" x14ac:dyDescent="0.25">
      <c r="B49" s="3">
        <v>1</v>
      </c>
      <c r="C49" s="12"/>
      <c r="D49" s="13"/>
      <c r="E49" s="4"/>
      <c r="F49" s="73"/>
    </row>
    <row r="50" spans="2:6" x14ac:dyDescent="0.25">
      <c r="B50" s="3">
        <v>2</v>
      </c>
      <c r="C50" s="12"/>
      <c r="D50" s="13"/>
      <c r="E50" s="4"/>
      <c r="F50" s="73"/>
    </row>
    <row r="51" spans="2:6" x14ac:dyDescent="0.25">
      <c r="B51" s="3">
        <v>3</v>
      </c>
      <c r="C51" s="12"/>
      <c r="D51" s="13"/>
      <c r="E51" s="4"/>
      <c r="F51" s="73"/>
    </row>
    <row r="52" spans="2:6" x14ac:dyDescent="0.25">
      <c r="B52" s="3">
        <v>4</v>
      </c>
      <c r="C52" s="12"/>
      <c r="D52" s="13"/>
      <c r="E52" s="4"/>
      <c r="F52" s="73"/>
    </row>
    <row r="53" spans="2:6" x14ac:dyDescent="0.25">
      <c r="B53" s="3">
        <v>5</v>
      </c>
      <c r="C53" s="12"/>
      <c r="D53" s="13"/>
      <c r="E53" s="4"/>
      <c r="F53" s="74"/>
    </row>
    <row r="54" spans="2:6" x14ac:dyDescent="0.25">
      <c r="B54" s="2"/>
      <c r="C54" s="16"/>
      <c r="D54" s="17"/>
      <c r="E54" s="2"/>
      <c r="F54" s="2"/>
    </row>
    <row r="55" spans="2:6" x14ac:dyDescent="0.25">
      <c r="B55" s="48"/>
      <c r="C55" s="75"/>
      <c r="D55" s="76"/>
      <c r="E55" s="48" t="s">
        <v>4</v>
      </c>
      <c r="F55" s="55">
        <f>F6</f>
        <v>0</v>
      </c>
    </row>
    <row r="56" spans="2:6" x14ac:dyDescent="0.25">
      <c r="B56" s="63"/>
      <c r="C56" s="64"/>
      <c r="D56" s="65"/>
      <c r="E56" s="49" t="s">
        <v>15</v>
      </c>
      <c r="F56" s="56">
        <f>F13</f>
        <v>0</v>
      </c>
    </row>
    <row r="57" spans="2:6" x14ac:dyDescent="0.25">
      <c r="B57" s="63"/>
      <c r="C57" s="64"/>
      <c r="D57" s="65"/>
      <c r="E57" s="49" t="s">
        <v>11</v>
      </c>
      <c r="F57" s="57">
        <f>F20</f>
        <v>0</v>
      </c>
    </row>
    <row r="58" spans="2:6" x14ac:dyDescent="0.25">
      <c r="B58" s="63"/>
      <c r="C58" s="64"/>
      <c r="D58" s="65"/>
      <c r="E58" s="49" t="s">
        <v>12</v>
      </c>
      <c r="F58" s="58">
        <f>F27</f>
        <v>0</v>
      </c>
    </row>
    <row r="59" spans="2:6" x14ac:dyDescent="0.25">
      <c r="B59" s="63"/>
      <c r="C59" s="64"/>
      <c r="D59" s="65"/>
      <c r="E59" s="49" t="s">
        <v>13</v>
      </c>
      <c r="F59" s="59">
        <f>F34</f>
        <v>0</v>
      </c>
    </row>
    <row r="60" spans="2:6" x14ac:dyDescent="0.25">
      <c r="B60" s="63"/>
      <c r="C60" s="64"/>
      <c r="D60" s="65"/>
      <c r="E60" s="49" t="s">
        <v>10</v>
      </c>
      <c r="F60" s="60">
        <f>F41</f>
        <v>0</v>
      </c>
    </row>
    <row r="61" spans="2:6" x14ac:dyDescent="0.25">
      <c r="B61" s="63"/>
      <c r="C61" s="64"/>
      <c r="D61" s="65"/>
      <c r="E61" s="61" t="s">
        <v>16</v>
      </c>
      <c r="F61" s="62">
        <f>F48</f>
        <v>0</v>
      </c>
    </row>
    <row r="62" spans="2:6" ht="15.75" x14ac:dyDescent="0.25">
      <c r="B62" s="66"/>
      <c r="C62" s="67"/>
      <c r="D62" s="68"/>
      <c r="E62" s="71" t="s">
        <v>19</v>
      </c>
      <c r="F62" s="70">
        <f>AVERAGE(F55:F61)</f>
        <v>0</v>
      </c>
    </row>
    <row r="63" spans="2:6" x14ac:dyDescent="0.25">
      <c r="B63" s="50" t="s">
        <v>14</v>
      </c>
      <c r="C63" s="27"/>
      <c r="D63" s="20"/>
      <c r="E63" s="1"/>
      <c r="F63" s="69">
        <f>1-F62</f>
        <v>1</v>
      </c>
    </row>
    <row r="64" spans="2:6" x14ac:dyDescent="0.25">
      <c r="C64" s="18"/>
      <c r="D64" s="18"/>
    </row>
    <row r="65" spans="2:6" x14ac:dyDescent="0.25">
      <c r="B65" s="77" t="s">
        <v>18</v>
      </c>
      <c r="C65" s="78"/>
      <c r="D65" s="78"/>
      <c r="E65" s="78"/>
      <c r="F65" s="79"/>
    </row>
    <row r="66" spans="2:6" ht="8.25" customHeight="1" x14ac:dyDescent="0.25">
      <c r="C66" s="18"/>
      <c r="D66" s="18"/>
    </row>
    <row r="67" spans="2:6" x14ac:dyDescent="0.25">
      <c r="B67" s="80" t="str">
        <f>E55</f>
        <v>1. MATERIALES</v>
      </c>
      <c r="C67" s="81"/>
      <c r="D67" s="81"/>
      <c r="E67" s="81"/>
      <c r="F67" s="82"/>
    </row>
    <row r="68" spans="2:6" ht="20.25" customHeight="1" x14ac:dyDescent="0.25">
      <c r="B68" s="89"/>
      <c r="C68" s="90"/>
      <c r="D68" s="91"/>
      <c r="E68" s="83" t="s">
        <v>20</v>
      </c>
      <c r="F68" s="84"/>
    </row>
    <row r="69" spans="2:6" ht="20.25" customHeight="1" x14ac:dyDescent="0.25">
      <c r="B69" s="92"/>
      <c r="C69" s="93"/>
      <c r="D69" s="94"/>
      <c r="E69" s="85"/>
      <c r="F69" s="86"/>
    </row>
    <row r="70" spans="2:6" ht="20.25" customHeight="1" x14ac:dyDescent="0.25">
      <c r="B70" s="92"/>
      <c r="C70" s="93"/>
      <c r="D70" s="94"/>
      <c r="E70" s="85"/>
      <c r="F70" s="86"/>
    </row>
    <row r="71" spans="2:6" ht="20.25" customHeight="1" x14ac:dyDescent="0.25">
      <c r="B71" s="92"/>
      <c r="C71" s="93"/>
      <c r="D71" s="94"/>
      <c r="E71" s="85"/>
      <c r="F71" s="86"/>
    </row>
    <row r="72" spans="2:6" ht="20.25" customHeight="1" x14ac:dyDescent="0.25">
      <c r="B72" s="92"/>
      <c r="C72" s="93"/>
      <c r="D72" s="94"/>
      <c r="E72" s="85"/>
      <c r="F72" s="86"/>
    </row>
    <row r="73" spans="2:6" ht="20.25" customHeight="1" x14ac:dyDescent="0.25">
      <c r="B73" s="95"/>
      <c r="C73" s="96"/>
      <c r="D73" s="97"/>
      <c r="E73" s="87"/>
      <c r="F73" s="88"/>
    </row>
    <row r="75" spans="2:6" x14ac:dyDescent="0.25">
      <c r="B75" s="80" t="str">
        <f>E56</f>
        <v>2. MAQUINARIA / EQUIPOS</v>
      </c>
      <c r="C75" s="81"/>
      <c r="D75" s="81"/>
      <c r="E75" s="81"/>
      <c r="F75" s="82"/>
    </row>
    <row r="76" spans="2:6" ht="20.25" customHeight="1" x14ac:dyDescent="0.25">
      <c r="B76" s="89"/>
      <c r="C76" s="90"/>
      <c r="D76" s="91"/>
      <c r="E76" s="83" t="s">
        <v>20</v>
      </c>
      <c r="F76" s="84"/>
    </row>
    <row r="77" spans="2:6" ht="20.25" customHeight="1" x14ac:dyDescent="0.25">
      <c r="B77" s="92"/>
      <c r="C77" s="93"/>
      <c r="D77" s="94"/>
      <c r="E77" s="85"/>
      <c r="F77" s="86"/>
    </row>
    <row r="78" spans="2:6" ht="20.25" customHeight="1" x14ac:dyDescent="0.25">
      <c r="B78" s="92"/>
      <c r="C78" s="93"/>
      <c r="D78" s="94"/>
      <c r="E78" s="85"/>
      <c r="F78" s="86"/>
    </row>
    <row r="79" spans="2:6" ht="20.25" customHeight="1" x14ac:dyDescent="0.25">
      <c r="B79" s="92"/>
      <c r="C79" s="93"/>
      <c r="D79" s="94"/>
      <c r="E79" s="85"/>
      <c r="F79" s="86"/>
    </row>
    <row r="80" spans="2:6" ht="20.25" customHeight="1" x14ac:dyDescent="0.25">
      <c r="B80" s="92"/>
      <c r="C80" s="93"/>
      <c r="D80" s="94"/>
      <c r="E80" s="85"/>
      <c r="F80" s="86"/>
    </row>
    <row r="81" spans="2:6" ht="20.25" customHeight="1" x14ac:dyDescent="0.25">
      <c r="B81" s="95"/>
      <c r="C81" s="96"/>
      <c r="D81" s="97"/>
      <c r="E81" s="87"/>
      <c r="F81" s="88"/>
    </row>
    <row r="83" spans="2:6" x14ac:dyDescent="0.25">
      <c r="B83" s="80" t="str">
        <f>E57</f>
        <v>3. MANO DE OBRA</v>
      </c>
      <c r="C83" s="81"/>
      <c r="D83" s="81"/>
      <c r="E83" s="81"/>
      <c r="F83" s="82"/>
    </row>
    <row r="84" spans="2:6" ht="20.25" customHeight="1" x14ac:dyDescent="0.25">
      <c r="B84" s="89"/>
      <c r="C84" s="90"/>
      <c r="D84" s="91"/>
      <c r="E84" s="83" t="s">
        <v>20</v>
      </c>
      <c r="F84" s="84"/>
    </row>
    <row r="85" spans="2:6" ht="20.25" customHeight="1" x14ac:dyDescent="0.25">
      <c r="B85" s="92"/>
      <c r="C85" s="93"/>
      <c r="D85" s="94"/>
      <c r="E85" s="85"/>
      <c r="F85" s="86"/>
    </row>
    <row r="86" spans="2:6" ht="20.25" customHeight="1" x14ac:dyDescent="0.25">
      <c r="B86" s="92"/>
      <c r="C86" s="93"/>
      <c r="D86" s="94"/>
      <c r="E86" s="85"/>
      <c r="F86" s="86"/>
    </row>
    <row r="87" spans="2:6" ht="20.25" customHeight="1" x14ac:dyDescent="0.25">
      <c r="B87" s="92"/>
      <c r="C87" s="93"/>
      <c r="D87" s="94"/>
      <c r="E87" s="85"/>
      <c r="F87" s="86"/>
    </row>
    <row r="88" spans="2:6" ht="20.25" customHeight="1" x14ac:dyDescent="0.25">
      <c r="B88" s="92"/>
      <c r="C88" s="93"/>
      <c r="D88" s="94"/>
      <c r="E88" s="85"/>
      <c r="F88" s="86"/>
    </row>
    <row r="89" spans="2:6" ht="20.25" customHeight="1" x14ac:dyDescent="0.25">
      <c r="B89" s="95"/>
      <c r="C89" s="96"/>
      <c r="D89" s="97"/>
      <c r="E89" s="87"/>
      <c r="F89" s="88"/>
    </row>
    <row r="91" spans="2:6" x14ac:dyDescent="0.25">
      <c r="B91" s="80" t="str">
        <f>E58</f>
        <v>4. METODO DE TRABAJO</v>
      </c>
      <c r="C91" s="81"/>
      <c r="D91" s="81"/>
      <c r="E91" s="81"/>
      <c r="F91" s="82"/>
    </row>
    <row r="92" spans="2:6" ht="20.25" customHeight="1" x14ac:dyDescent="0.25">
      <c r="B92" s="89"/>
      <c r="C92" s="90"/>
      <c r="D92" s="91"/>
      <c r="E92" s="83" t="s">
        <v>20</v>
      </c>
      <c r="F92" s="84"/>
    </row>
    <row r="93" spans="2:6" ht="20.25" customHeight="1" x14ac:dyDescent="0.25">
      <c r="B93" s="92"/>
      <c r="C93" s="93"/>
      <c r="D93" s="94"/>
      <c r="E93" s="85"/>
      <c r="F93" s="86"/>
    </row>
    <row r="94" spans="2:6" ht="20.25" customHeight="1" x14ac:dyDescent="0.25">
      <c r="B94" s="92"/>
      <c r="C94" s="93"/>
      <c r="D94" s="94"/>
      <c r="E94" s="85"/>
      <c r="F94" s="86"/>
    </row>
    <row r="95" spans="2:6" ht="20.25" customHeight="1" x14ac:dyDescent="0.25">
      <c r="B95" s="92"/>
      <c r="C95" s="93"/>
      <c r="D95" s="94"/>
      <c r="E95" s="85"/>
      <c r="F95" s="86"/>
    </row>
    <row r="96" spans="2:6" ht="20.25" customHeight="1" x14ac:dyDescent="0.25">
      <c r="B96" s="92"/>
      <c r="C96" s="93"/>
      <c r="D96" s="94"/>
      <c r="E96" s="85"/>
      <c r="F96" s="86"/>
    </row>
    <row r="97" spans="2:6" ht="20.25" customHeight="1" x14ac:dyDescent="0.25">
      <c r="B97" s="95"/>
      <c r="C97" s="96"/>
      <c r="D97" s="97"/>
      <c r="E97" s="87"/>
      <c r="F97" s="88"/>
    </row>
    <row r="99" spans="2:6" x14ac:dyDescent="0.25">
      <c r="B99" s="80" t="str">
        <f>E59</f>
        <v>5. MEDIO AMBIENTE</v>
      </c>
      <c r="C99" s="81"/>
      <c r="D99" s="81"/>
      <c r="E99" s="81"/>
      <c r="F99" s="82"/>
    </row>
    <row r="100" spans="2:6" ht="20.25" customHeight="1" x14ac:dyDescent="0.25">
      <c r="B100" s="89"/>
      <c r="C100" s="90"/>
      <c r="D100" s="91"/>
      <c r="E100" s="83" t="s">
        <v>20</v>
      </c>
      <c r="F100" s="84"/>
    </row>
    <row r="101" spans="2:6" ht="20.25" customHeight="1" x14ac:dyDescent="0.25">
      <c r="B101" s="92"/>
      <c r="C101" s="93"/>
      <c r="D101" s="94"/>
      <c r="E101" s="85"/>
      <c r="F101" s="86"/>
    </row>
    <row r="102" spans="2:6" ht="20.25" customHeight="1" x14ac:dyDescent="0.25">
      <c r="B102" s="92"/>
      <c r="C102" s="93"/>
      <c r="D102" s="94"/>
      <c r="E102" s="85"/>
      <c r="F102" s="86"/>
    </row>
    <row r="103" spans="2:6" ht="20.25" customHeight="1" x14ac:dyDescent="0.25">
      <c r="B103" s="92"/>
      <c r="C103" s="93"/>
      <c r="D103" s="94"/>
      <c r="E103" s="85"/>
      <c r="F103" s="86"/>
    </row>
    <row r="104" spans="2:6" ht="20.25" customHeight="1" x14ac:dyDescent="0.25">
      <c r="B104" s="92"/>
      <c r="C104" s="93"/>
      <c r="D104" s="94"/>
      <c r="E104" s="85"/>
      <c r="F104" s="86"/>
    </row>
    <row r="105" spans="2:6" ht="20.25" customHeight="1" x14ac:dyDescent="0.25">
      <c r="B105" s="95"/>
      <c r="C105" s="96"/>
      <c r="D105" s="97"/>
      <c r="E105" s="87"/>
      <c r="F105" s="88"/>
    </row>
    <row r="107" spans="2:6" x14ac:dyDescent="0.25">
      <c r="B107" s="80" t="str">
        <f>E60</f>
        <v>6. MEDICION</v>
      </c>
      <c r="C107" s="81"/>
      <c r="D107" s="81"/>
      <c r="E107" s="81"/>
      <c r="F107" s="82"/>
    </row>
    <row r="108" spans="2:6" ht="20.25" customHeight="1" x14ac:dyDescent="0.25">
      <c r="B108" s="89"/>
      <c r="C108" s="90"/>
      <c r="D108" s="91"/>
      <c r="E108" s="83" t="s">
        <v>20</v>
      </c>
      <c r="F108" s="84"/>
    </row>
    <row r="109" spans="2:6" ht="20.25" customHeight="1" x14ac:dyDescent="0.25">
      <c r="B109" s="92"/>
      <c r="C109" s="93"/>
      <c r="D109" s="94"/>
      <c r="E109" s="85"/>
      <c r="F109" s="86"/>
    </row>
    <row r="110" spans="2:6" ht="20.25" customHeight="1" x14ac:dyDescent="0.25">
      <c r="B110" s="92"/>
      <c r="C110" s="93"/>
      <c r="D110" s="94"/>
      <c r="E110" s="85"/>
      <c r="F110" s="86"/>
    </row>
    <row r="111" spans="2:6" ht="20.25" customHeight="1" x14ac:dyDescent="0.25">
      <c r="B111" s="92"/>
      <c r="C111" s="93"/>
      <c r="D111" s="94"/>
      <c r="E111" s="85"/>
      <c r="F111" s="86"/>
    </row>
    <row r="112" spans="2:6" ht="20.25" customHeight="1" x14ac:dyDescent="0.25">
      <c r="B112" s="92"/>
      <c r="C112" s="93"/>
      <c r="D112" s="94"/>
      <c r="E112" s="85"/>
      <c r="F112" s="86"/>
    </row>
    <row r="113" spans="2:6" ht="20.25" customHeight="1" x14ac:dyDescent="0.25">
      <c r="B113" s="95"/>
      <c r="C113" s="96"/>
      <c r="D113" s="97"/>
      <c r="E113" s="87"/>
      <c r="F113" s="88"/>
    </row>
    <row r="115" spans="2:6" x14ac:dyDescent="0.25">
      <c r="B115" s="80" t="str">
        <f>E61</f>
        <v>7. MANTENIMIENTO</v>
      </c>
      <c r="C115" s="81"/>
      <c r="D115" s="81"/>
      <c r="E115" s="81"/>
      <c r="F115" s="82"/>
    </row>
    <row r="116" spans="2:6" ht="20.25" customHeight="1" x14ac:dyDescent="0.25">
      <c r="B116" s="89"/>
      <c r="C116" s="90"/>
      <c r="D116" s="91"/>
      <c r="E116" s="83" t="s">
        <v>20</v>
      </c>
      <c r="F116" s="84"/>
    </row>
    <row r="117" spans="2:6" ht="20.25" customHeight="1" x14ac:dyDescent="0.25">
      <c r="B117" s="92"/>
      <c r="C117" s="93"/>
      <c r="D117" s="94"/>
      <c r="E117" s="85"/>
      <c r="F117" s="86"/>
    </row>
    <row r="118" spans="2:6" ht="20.25" customHeight="1" x14ac:dyDescent="0.25">
      <c r="B118" s="92"/>
      <c r="C118" s="93"/>
      <c r="D118" s="94"/>
      <c r="E118" s="85"/>
      <c r="F118" s="86"/>
    </row>
    <row r="119" spans="2:6" ht="20.25" customHeight="1" x14ac:dyDescent="0.25">
      <c r="B119" s="92"/>
      <c r="C119" s="93"/>
      <c r="D119" s="94"/>
      <c r="E119" s="85"/>
      <c r="F119" s="86"/>
    </row>
    <row r="120" spans="2:6" ht="20.25" customHeight="1" x14ac:dyDescent="0.25">
      <c r="B120" s="92"/>
      <c r="C120" s="93"/>
      <c r="D120" s="94"/>
      <c r="E120" s="85"/>
      <c r="F120" s="86"/>
    </row>
    <row r="121" spans="2:6" ht="20.25" customHeight="1" x14ac:dyDescent="0.25">
      <c r="B121" s="95"/>
      <c r="C121" s="96"/>
      <c r="D121" s="97"/>
      <c r="E121" s="87"/>
      <c r="F121" s="88"/>
    </row>
  </sheetData>
  <mergeCells count="31">
    <mergeCell ref="B108:D113"/>
    <mergeCell ref="E108:F113"/>
    <mergeCell ref="B116:D121"/>
    <mergeCell ref="E116:F121"/>
    <mergeCell ref="B100:D105"/>
    <mergeCell ref="E100:F105"/>
    <mergeCell ref="B115:F115"/>
    <mergeCell ref="B99:F99"/>
    <mergeCell ref="B107:F107"/>
    <mergeCell ref="E68:F73"/>
    <mergeCell ref="B68:D73"/>
    <mergeCell ref="B76:D81"/>
    <mergeCell ref="E76:F81"/>
    <mergeCell ref="B84:D89"/>
    <mergeCell ref="E84:F89"/>
    <mergeCell ref="B92:D97"/>
    <mergeCell ref="E92:F97"/>
    <mergeCell ref="B83:F83"/>
    <mergeCell ref="B91:F91"/>
    <mergeCell ref="B75:F75"/>
    <mergeCell ref="F34:F39"/>
    <mergeCell ref="B2:F2"/>
    <mergeCell ref="F6:F11"/>
    <mergeCell ref="F13:F18"/>
    <mergeCell ref="F20:F25"/>
    <mergeCell ref="F27:F32"/>
    <mergeCell ref="F41:F46"/>
    <mergeCell ref="C55:D55"/>
    <mergeCell ref="F48:F53"/>
    <mergeCell ref="B65:F65"/>
    <mergeCell ref="B67:F67"/>
  </mergeCells>
  <pageMargins left="0.51181102362204722" right="0.31496062992125984" top="0.55118110236220474" bottom="0.55118110236220474" header="0.31496062992125984" footer="0.31496062992125984"/>
  <pageSetup scale="80" orientation="portrait" horizontalDpi="200" verticalDpi="200" r:id="rId1"/>
  <rowBreaks count="2" manualBreakCount="2">
    <brk id="40" max="16383" man="1"/>
    <brk id="9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</vt:lpstr>
      <vt:lpstr>Hoja!Área_de_impresión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2020-08-30T18:55:18Z</dcterms:modified>
</cp:coreProperties>
</file>